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600" windowHeight="11640" activeTab="0"/>
  </bookViews>
  <sheets>
    <sheet name="2014-10-28" sheetId="1" r:id="rId1"/>
  </sheets>
  <definedNames>
    <definedName name="_xlnm.Print_Titles" localSheetId="0">'2014-10-28'!$16:$20</definedName>
  </definedNames>
  <calcPr fullCalcOnLoad="1"/>
</workbook>
</file>

<file path=xl/sharedStrings.xml><?xml version="1.0" encoding="utf-8"?>
<sst xmlns="http://schemas.openxmlformats.org/spreadsheetml/2006/main" count="62" uniqueCount="61">
  <si>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</si>
  <si>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</si>
  <si>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</si>
  <si>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</si>
  <si>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</si>
  <si>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</si>
  <si>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</si>
  <si>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</si>
  <si>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</si>
  <si>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</si>
  <si>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</si>
  <si>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</si>
  <si>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</si>
  <si>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</si>
  <si>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</si>
  <si>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</si>
  <si>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</si>
  <si>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r>
      <t xml:space="preserve">                                                             IŠ ES STRUKTŪRINIŲ FONDŲ LĖŠŲ SIŪLOMŲ BENDRAI FINANSUOTI </t>
    </r>
    <r>
      <rPr>
        <b/>
        <u val="single"/>
        <sz val="12"/>
        <rFont val="Times New Roman"/>
        <family val="1"/>
      </rPr>
      <t>KAUNO REGIONO</t>
    </r>
    <r>
      <rPr>
        <b/>
        <sz val="12"/>
        <rFont val="Times New Roman"/>
        <family val="1"/>
      </rPr>
      <t xml:space="preserve"> PROJEKTŲ SĄRAŠAS </t>
    </r>
  </si>
  <si>
    <t>2.</t>
  </si>
  <si>
    <t>1.</t>
  </si>
  <si>
    <t>Nr. 05.3.2-APVA-R-014-21</t>
  </si>
  <si>
    <t>Uždaroji akcinė bendrovė „Raseinių vandenys“</t>
  </si>
  <si>
    <t>Vandens tiekimo ir nuotekų tvarkymo infrastruktūros plėtra ir rekonstrukcija Raseinių rajono savivaldybėje</t>
  </si>
  <si>
    <t>UAB „Kauno vandenys“</t>
  </si>
  <si>
    <t>Geriamojo vandens tiekimo, nuotekų tvarkymo infrastruktūros plėtra ir rekonstrukcija Kaune</t>
  </si>
  <si>
    <t>27.256.302,59</t>
  </si>
  <si>
    <t xml:space="preserve">Suėjus paraiškos pateikimo terminui projektas turi atitikti aprašo 25.1, 25.2 ir 25.3 punktuose nurodytas parengtumo sąlygas. </t>
  </si>
  <si>
    <t>Suėjus paraiškos pateikimo terminui projektas turi atitikti 2014–2020 metų Europos Sąjungos fondų investicijų veiksmų programos 5 prioriteto "Aplinkosauga, gamtos išteklių darnus panaudojimas ir prisitaikymas prie klimato kaitos" 05.3.2-APVA-R-014 priemonės „Geriamojo vandens tiekimo ir nuotekų tvarkymo sistemų renovavimas ir plėtra, įmonių valdymo tobulinimas“ finansavimo sąlygų aprašo, patvirtinto Lietuvos Respublikos aplinkos ministro 2015 m. spalio 7 d. Nr. D1-717 (toliau – aprašas), 25.1 punkte nurodytas parengtumo sąlygas.</t>
  </si>
  <si>
    <t>3.</t>
  </si>
  <si>
    <t>Vandens tiekimo ir nuotekų tvarkymo infrastruktūros plėtra ir rekonstrukcija Prienų rajone</t>
  </si>
  <si>
    <t>4.</t>
  </si>
  <si>
    <t>5.</t>
  </si>
  <si>
    <t>6.</t>
  </si>
  <si>
    <t>7.</t>
  </si>
  <si>
    <t>8.</t>
  </si>
  <si>
    <t>UAB "Prienų vandenys"</t>
  </si>
  <si>
    <t>UAB "Kaišiadorių vandenys"</t>
  </si>
  <si>
    <t>Vandens tiekimo ir nuotekų tvarkymo sistemų renovavimas ir plėtra Kaišiadorių rajone</t>
  </si>
  <si>
    <t xml:space="preserve">Suėjus paraiškos pateikimo terminui projektas turi atitikti aprašo 25.1 punkte nurodytas parengtumo sąlygas. </t>
  </si>
  <si>
    <t>Vandens tiekimo ir nuotekų tvarkymo infrastruktūros plėtra ir rekonstravimas Birštono savivaldybėje</t>
  </si>
  <si>
    <t>Vandens tiekimo ir nuotekų tvarkymo infrastruktūros atnaujinimas ir plėtra Kauno rajone (2014-2020 m. I etapas)</t>
  </si>
  <si>
    <t>UAB "Giraitės vandenys"</t>
  </si>
  <si>
    <t>UAB "Birštono vandentiekis"</t>
  </si>
  <si>
    <r>
      <t>Suėjus paraiškos pateikimo terminui projektas turi atitikti 2014–2020 metų Europos Sąjungos fondų investicijų veiksmų programos programos 5 prioriteto „Aplinkosauga, gamtos išteklių darnus naudojimas ir prisitaikymas prie klimato kaitos“ 05.3.2-APVA-r-014</t>
    </r>
    <r>
      <rPr>
        <b/>
        <sz val="12"/>
        <rFont val="Times New Roman"/>
        <family val="1"/>
      </rPr>
      <t xml:space="preserve"> </t>
    </r>
    <r>
      <rPr>
        <sz val="12"/>
        <rFont val="Times New Roman"/>
        <family val="1"/>
      </rPr>
      <t>priemonės „Geriamojo vandens tiekimo ir nuotekų tvarkymo sistemų renovavimas ir plėtra, įmonių valdymo tobulinimas“ aprašo, patvirtinto Lietuvos Respublikos aplinkos ministro 2015 m. spalio 7 d. įsakymu Nr. D1-717 (toliau – aprašas), 25.1, 25.2 ir 25.3 punktuose nurodytas parengtumo sąlygas</t>
    </r>
  </si>
  <si>
    <t>Suėjus paraiškos pateikimo terminui projektas turi atitikti 2014–2020 metų Europos Sąjungos fondų investicijų veiksmų programos programos 5 prioriteto „Aplinkosauga, gamtos išteklių darnus naudojimas ir prisitaikymas prie klimato kaitos“ 05.3.2-APVA-r-014 priemonės „Geriamojo vandens tiekimo ir nuotekų tvarkymo sistemų renovavimas ir plėtra, įmonių valdymo tobulinimas“ aprašo, patvirtinto Lietuvos Respublikos aplinkos ministro 2015 m. spalio 7 d. įsakymu Nr. D1-717 (toliau – aprašas),PFSA  25.2 ir 25.3 punktuose nurodytas parengtumo sąlygas.</t>
  </si>
  <si>
    <t>Preliminarus iš ES struktūrinių fondų lėšų siūlomo bendrai finansuoti projekto (toliau – projektas)  pavadinimas</t>
  </si>
  <si>
    <t>Projektų parengtumo reikalavimai ir kita reikalinga informacija (jei taikoma)</t>
  </si>
  <si>
    <t>PATVIRTINTAS KAUNO REGIONO PLĖTROS TARYBOS</t>
  </si>
  <si>
    <t>2016 m. gegužės 18 d. sprendimu Nr. 51/2S-33</t>
  </si>
  <si>
    <t>PAKEISTAS KAUNO REGIONO PLĖTROS TARYBOS</t>
  </si>
  <si>
    <t>UAB „Kėdainių vandenys“</t>
  </si>
  <si>
    <t>Vandentiekio ir buitinių nuotekų infrastruktūros rekonstrukcija ir plėtra Šėtos miestelyje, Kunionių kaime bei Kėdainių mieste</t>
  </si>
  <si>
    <t>Vandens tiekimo ir nuotekų tvarkymo rekonstrukcija ir plėtra Jonavos mieste ir Jonavos rajone</t>
  </si>
  <si>
    <t>UAB „Jonavos vandenys“</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</si>
  <si>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bus tiesiami/rekonstruojami LR valstybinėje žemėje. Pareiškėjo teisės į žemę, kurioje bus vykdomi statybos darbai, bus įregistruotos įstatymų nustatyta tvarka iki paraiškos pateikimo (25.3 p.).</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</si>
  <si>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tiesiami/rekonstruojami LR valstybinėje žemėje. Pareiškėjo teisės į žemę, kurioje bus vykdomi statybos darbai, bus įregistruotos įstatymų nustatyta tvarka iki paraiškos pateikimo (25.3 p.).</t>
  </si>
  <si>
    <t>2016 m. birželio 28 d. sprendimu Nr. 51/2S-38</t>
  </si>
  <si>
    <t>LIETUVOS RESPUBLIKOS APLINKOS MINISTERIJOS</t>
  </si>
  <si>
    <t xml:space="preserve">2014–2020 METŲ EUROPOS SĄJUNGOS FONDŲ INVESTICIJŲ VEIKSMŲ PROGRAMOS PRIEMONĖS 05.3.2-APVA-R-014 „GERIAMOJO VANDENS TIEKIMO IR NUOTEKŲ TVARKYMO SISTEMŲ RENOVAVIMAS IR PLĖTRA, ĮMONIŲ VALDYMO TOBULINIMAS“ </t>
  </si>
  <si>
    <t>2016 m. spalio 28 d. sprendimu Nr.51/2S-54</t>
  </si>
  <si>
    <t xml:space="preserve">2016 m. rugpjūčio 29 d. sprendimu Nr. 51/2S-48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</si>
</sst>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427]yyyy\ &quot;m.&quot;\ mmmm\ d\ &quot;d.&quot;"/>
    <numFmt numFmtId="173" formatCode="yyyy\-mm\-dd;@"/>
    <numFmt numFmtId="174" formatCode="&quot;Taip&quot;;&quot;Taip&quot;;&quot;Ne&quot;"/>
    <numFmt numFmtId="175" formatCode="&quot;Teisinga&quot;;&quot;Teisinga&quot;;&quot;Klaidinga&quot;"/>
    <numFmt numFmtId="176" formatCode="[$€-2]\ ###,000_);[Red]\([$€-2]\ ###,000\)"/>
  </numFmts>
  <fonts count="51">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sz val="11"/>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
      <sz val="12"/>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24997000396251678"/>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1" applyNumberFormat="0" applyFill="0" applyAlignment="0" applyProtection="0"/>
    <xf numFmtId="0" fontId="30"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0" applyNumberFormat="0" applyFill="0" applyBorder="0" applyAlignment="0" applyProtection="0"/>
    <xf numFmtId="0" fontId="2" fillId="0" borderId="0">
      <alignment/>
      <protection/>
    </xf>
    <xf numFmtId="0" fontId="38" fillId="0" borderId="0" applyNumberFormat="0" applyFill="0" applyBorder="0" applyAlignment="0" applyProtection="0"/>
    <xf numFmtId="0" fontId="39" fillId="22" borderId="4" applyNumberFormat="0" applyAlignment="0" applyProtection="0"/>
    <xf numFmtId="0" fontId="40"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0" applyNumberFormat="0" applyBorder="0" applyAlignment="0" applyProtection="0"/>
    <xf numFmtId="0" fontId="2" fillId="0" borderId="0">
      <alignment/>
      <protection/>
    </xf>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22" borderId="5"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8">
    <xf numFmtId="0" fontId="0" fillId="0" borderId="0" xfId="0" applyFont="1" applyAlignment="1">
      <alignment/>
    </xf>
    <xf numFmtId="0" fontId="3" fillId="0" borderId="0" xfId="42" applyFont="1">
      <alignment/>
      <protection/>
    </xf>
    <xf numFmtId="0" fontId="3" fillId="0" borderId="10" xfId="42" applyFont="1" applyBorder="1" applyAlignment="1">
      <alignment horizontal="center" vertical="center" wrapText="1"/>
      <protection/>
    </xf>
    <xf numFmtId="0" fontId="3" fillId="0" borderId="0" xfId="0" applyFont="1" applyAlignment="1">
      <alignment/>
    </xf>
    <xf numFmtId="0" fontId="3" fillId="33" borderId="10" xfId="42" applyFont="1" applyFill="1" applyBorder="1" applyAlignment="1">
      <alignment horizontal="center" vertical="center" wrapText="1"/>
      <protection/>
    </xf>
    <xf numFmtId="0" fontId="3" fillId="0" borderId="0" xfId="42" applyFont="1" applyFill="1" applyAlignment="1">
      <alignment horizontal="center"/>
      <protection/>
    </xf>
    <xf numFmtId="0" fontId="4" fillId="0" borderId="0" xfId="0" applyFont="1" applyAlignment="1">
      <alignment horizontal="left" vertical="top" wrapText="1"/>
    </xf>
    <xf numFmtId="0" fontId="4" fillId="0" borderId="0" xfId="42" applyFont="1" applyAlignment="1">
      <alignment wrapText="1"/>
      <protection/>
    </xf>
    <xf numFmtId="0" fontId="4" fillId="0" borderId="0" xfId="42" applyFont="1" applyAlignment="1">
      <alignment horizontal="right" wrapText="1"/>
      <protection/>
    </xf>
    <xf numFmtId="0" fontId="4" fillId="0" borderId="0" xfId="42" applyFont="1" applyBorder="1" applyAlignment="1">
      <alignment horizontal="right"/>
      <protection/>
    </xf>
    <xf numFmtId="0" fontId="3" fillId="34" borderId="0" xfId="0" applyFont="1" applyFill="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7" fillId="0" borderId="0" xfId="0" applyFont="1" applyFill="1" applyAlignment="1">
      <alignment horizontal="left" vertical="top" wrapText="1"/>
    </xf>
    <xf numFmtId="0" fontId="3" fillId="0" borderId="0" xfId="0" applyFont="1" applyFill="1" applyAlignment="1">
      <alignment wrapText="1"/>
    </xf>
    <xf numFmtId="0" fontId="48" fillId="0" borderId="10" xfId="0" applyFont="1" applyBorder="1" applyAlignment="1">
      <alignment horizontal="left" vertical="top" wrapText="1"/>
    </xf>
    <xf numFmtId="4" fontId="3" fillId="0" borderId="10" xfId="42" applyNumberFormat="1" applyFont="1" applyFill="1" applyBorder="1" applyAlignment="1">
      <alignment horizontal="center" vertical="top" wrapText="1"/>
      <protection/>
    </xf>
    <xf numFmtId="0" fontId="48" fillId="0" borderId="10" xfId="42" applyFont="1" applyFill="1" applyBorder="1" applyAlignment="1">
      <alignment horizontal="center" vertical="top" wrapText="1"/>
      <protection/>
    </xf>
    <xf numFmtId="0" fontId="3" fillId="34" borderId="10" xfId="42" applyFont="1" applyFill="1" applyBorder="1" applyAlignment="1">
      <alignment horizontal="center" vertical="top" wrapText="1"/>
      <protection/>
    </xf>
    <xf numFmtId="0" fontId="3" fillId="34" borderId="10" xfId="42" applyFont="1" applyFill="1" applyBorder="1" applyAlignment="1">
      <alignment horizontal="left" vertical="top" wrapText="1"/>
      <protection/>
    </xf>
    <xf numFmtId="4" fontId="3" fillId="0" borderId="10" xfId="0" applyNumberFormat="1" applyFont="1" applyFill="1" applyBorder="1" applyAlignment="1">
      <alignment horizontal="center" vertical="top"/>
    </xf>
    <xf numFmtId="4" fontId="48" fillId="0" borderId="10" xfId="0" applyNumberFormat="1" applyFont="1" applyFill="1" applyBorder="1" applyAlignment="1">
      <alignment horizontal="center" vertical="top" wrapText="1"/>
    </xf>
    <xf numFmtId="4" fontId="48" fillId="0" borderId="10" xfId="0" applyNumberFormat="1" applyFont="1" applyBorder="1" applyAlignment="1">
      <alignment horizontal="center" vertical="top" wrapText="1"/>
    </xf>
    <xf numFmtId="173" fontId="3" fillId="34" borderId="10" xfId="42" applyNumberFormat="1"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34" borderId="10" xfId="0" applyFont="1" applyFill="1" applyBorder="1" applyAlignment="1">
      <alignment horizontal="center" vertical="top"/>
    </xf>
    <xf numFmtId="0" fontId="3" fillId="34" borderId="10" xfId="0" applyFont="1" applyFill="1" applyBorder="1" applyAlignment="1">
      <alignment vertical="top" wrapText="1"/>
    </xf>
    <xf numFmtId="4" fontId="3" fillId="34" borderId="10" xfId="0" applyNumberFormat="1" applyFont="1" applyFill="1" applyBorder="1" applyAlignment="1">
      <alignment horizontal="center" vertical="top"/>
    </xf>
    <xf numFmtId="14" fontId="3" fillId="34" borderId="10" xfId="42" applyNumberFormat="1" applyFont="1" applyFill="1" applyBorder="1" applyAlignment="1">
      <alignment horizontal="center" vertical="top" wrapText="1"/>
      <protection/>
    </xf>
    <xf numFmtId="0" fontId="48" fillId="34" borderId="10" xfId="42" applyFont="1" applyFill="1" applyBorder="1" applyAlignment="1">
      <alignment horizontal="center" vertical="top" wrapText="1"/>
      <protection/>
    </xf>
    <xf numFmtId="0" fontId="48" fillId="34" borderId="10" xfId="0" applyFont="1" applyFill="1" applyBorder="1" applyAlignment="1">
      <alignment vertical="top" wrapText="1"/>
    </xf>
    <xf numFmtId="4" fontId="49" fillId="34" borderId="10" xfId="0" applyNumberFormat="1" applyFont="1" applyFill="1" applyBorder="1" applyAlignment="1">
      <alignment horizontal="center" vertical="top"/>
    </xf>
    <xf numFmtId="4" fontId="48" fillId="34" borderId="10" xfId="0" applyNumberFormat="1" applyFont="1" applyFill="1" applyBorder="1" applyAlignment="1">
      <alignment horizontal="center" vertical="top"/>
    </xf>
    <xf numFmtId="0" fontId="50" fillId="34" borderId="10" xfId="0" applyFont="1" applyFill="1" applyBorder="1" applyAlignment="1">
      <alignment vertical="top" wrapText="1"/>
    </xf>
    <xf numFmtId="0" fontId="48" fillId="34" borderId="10" xfId="0" applyFont="1" applyFill="1" applyBorder="1" applyAlignment="1">
      <alignment horizontal="left" vertical="top" wrapText="1"/>
    </xf>
    <xf numFmtId="0" fontId="3" fillId="34" borderId="0" xfId="42" applyFont="1" applyFill="1" applyAlignment="1">
      <alignment horizontal="left"/>
      <protection/>
    </xf>
    <xf numFmtId="14" fontId="48" fillId="34" borderId="10" xfId="0" applyNumberFormat="1" applyFont="1" applyFill="1" applyBorder="1" applyAlignment="1">
      <alignment horizontal="center" vertical="top"/>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8" fillId="0" borderId="10" xfId="0" applyFont="1" applyFill="1" applyBorder="1" applyAlignment="1">
      <alignment vertical="top" wrapText="1"/>
    </xf>
    <xf numFmtId="14" fontId="3" fillId="0" borderId="10" xfId="42" applyNumberFormat="1" applyFont="1" applyFill="1" applyBorder="1" applyAlignment="1">
      <alignment horizontal="center" vertical="top" wrapText="1"/>
      <protection/>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4" fontId="48" fillId="0" borderId="10" xfId="0" applyNumberFormat="1" applyFont="1" applyFill="1" applyBorder="1" applyAlignment="1">
      <alignment horizontal="center" vertical="top"/>
    </xf>
    <xf numFmtId="14" fontId="48" fillId="0" borderId="10" xfId="0" applyNumberFormat="1" applyFont="1" applyFill="1" applyBorder="1" applyAlignment="1">
      <alignment horizontal="center" vertical="top"/>
    </xf>
    <xf numFmtId="0" fontId="50" fillId="0" borderId="10" xfId="0" applyFont="1" applyFill="1" applyBorder="1" applyAlignment="1">
      <alignment vertical="top" wrapText="1"/>
    </xf>
    <xf numFmtId="0" fontId="4" fillId="0" borderId="11" xfId="42" applyFont="1" applyBorder="1" applyAlignment="1">
      <alignment horizontal="right"/>
      <protection/>
    </xf>
    <xf numFmtId="0" fontId="5" fillId="0" borderId="0" xfId="42" applyFont="1" applyAlignment="1">
      <alignment horizontal="left" vertical="top"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3" fillId="0" borderId="10" xfId="42" applyNumberFormat="1" applyFont="1" applyFill="1" applyBorder="1" applyAlignment="1">
      <alignment horizontal="center" vertical="center" wrapText="1"/>
      <protection/>
    </xf>
    <xf numFmtId="0" fontId="3" fillId="0" borderId="10" xfId="42" applyFont="1" applyBorder="1" applyAlignment="1">
      <alignment horizontal="center" vertical="center" wrapText="1"/>
      <protection/>
    </xf>
    <xf numFmtId="0" fontId="5" fillId="0" borderId="0" xfId="42" applyFont="1" applyAlignment="1">
      <alignment horizontal="center" wrapText="1"/>
      <protection/>
    </xf>
    <xf numFmtId="0" fontId="3" fillId="0" borderId="0" xfId="42" applyFont="1" applyAlignment="1">
      <alignment horizontal="center" wrapText="1"/>
      <protection/>
    </xf>
    <xf numFmtId="173" fontId="5" fillId="0" borderId="0" xfId="42" applyNumberFormat="1" applyFont="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4" fillId="0" borderId="0" xfId="0" applyFont="1" applyFill="1" applyAlignment="1">
      <alignment wrapText="1"/>
    </xf>
    <xf numFmtId="0" fontId="3" fillId="0" borderId="10" xfId="0" applyFont="1" applyBorder="1" applyAlignment="1">
      <alignment horizontal="right" vertical="center"/>
    </xf>
    <xf numFmtId="4" fontId="5" fillId="0" borderId="10" xfId="0" applyNumberFormat="1" applyFont="1" applyBorder="1" applyAlignment="1">
      <alignment horizontal="left" vertical="center" wrapText="1"/>
    </xf>
    <xf numFmtId="4" fontId="3" fillId="0" borderId="10" xfId="42" applyNumberFormat="1" applyFont="1" applyFill="1" applyBorder="1" applyAlignment="1">
      <alignment horizontal="left" vertical="center" wrapText="1"/>
      <protection/>
    </xf>
    <xf numFmtId="0" fontId="3" fillId="0" borderId="10" xfId="42" applyFont="1" applyFill="1" applyBorder="1" applyAlignment="1">
      <alignment horizontal="center" vertical="center"/>
      <protection/>
    </xf>
    <xf numFmtId="0" fontId="3" fillId="0" borderId="10" xfId="42" applyFont="1" applyFill="1" applyBorder="1" applyAlignment="1">
      <alignment horizontal="right" vertical="center"/>
      <protection/>
    </xf>
    <xf numFmtId="0" fontId="5" fillId="0" borderId="0" xfId="42" applyFont="1" applyAlignment="1">
      <alignment horizontal="left" wrapText="1"/>
      <protection/>
    </xf>
    <xf numFmtId="0" fontId="4" fillId="0" borderId="0" xfId="42" applyFont="1" applyAlignment="1">
      <alignment horizontal="right" wrapText="1"/>
      <protection/>
    </xf>
    <xf numFmtId="0" fontId="5" fillId="0" borderId="0" xfId="42" applyFont="1" applyAlignment="1">
      <alignment vertical="center" wrapText="1"/>
      <protection/>
    </xf>
  </cellXfs>
  <cellStyles count="51">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Normal_Priedas_6_registracijos_zurnalas_041005" xfId="49"/>
    <cellStyle name="Paryškinimas 1" xfId="50"/>
    <cellStyle name="Paryškinimas 2" xfId="51"/>
    <cellStyle name="Paryškinimas 3" xfId="52"/>
    <cellStyle name="Paryškinimas 4" xfId="53"/>
    <cellStyle name="Paryškinimas 5" xfId="54"/>
    <cellStyle name="Paryškinimas 6" xfId="55"/>
    <cellStyle name="Pastaba" xfId="56"/>
    <cellStyle name="Pavadinimas" xfId="57"/>
    <cellStyle name="Percent" xfId="58"/>
    <cellStyle name="Skaičiavimas" xfId="59"/>
    <cellStyle name="Suma" xfId="60"/>
    <cellStyle name="Susietas langelis" xfId="61"/>
    <cellStyle name="Tikrinimo langelis" xfId="62"/>
    <cellStyle name="Currency" xfId="63"/>
    <cellStyle name="Currency [0]"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2"/>
  <sheetViews>
    <sheetView tabSelected="1" zoomScale="70" zoomScaleNormal="70" zoomScalePageLayoutView="0" workbookViewId="0" topLeftCell="A29">
      <selection activeCell="H40" sqref="H40"/>
    </sheetView>
  </sheetViews>
  <sheetFormatPr defaultColWidth="9.140625" defaultRowHeight="15"/>
  <cols>
    <col min="1" max="1" width="2.28125" style="3" customWidth="1"/>
    <col min="2" max="2" width="6.140625" style="3" customWidth="1"/>
    <col min="3" max="3" width="16.28125" style="3" customWidth="1"/>
    <col min="4" max="4" width="20.00390625" style="3" customWidth="1"/>
    <col min="5" max="5" width="20.8515625" style="3" customWidth="1"/>
    <col min="6" max="6" width="18.00390625" style="3" customWidth="1"/>
    <col min="7" max="7" width="13.140625" style="3" customWidth="1"/>
    <col min="8" max="8" width="16.140625" style="3" customWidth="1"/>
    <col min="9" max="9" width="14.421875" style="3" customWidth="1"/>
    <col min="10" max="10" width="11.7109375" style="3" customWidth="1"/>
    <col min="11" max="11" width="16.28125" style="3" customWidth="1"/>
    <col min="12" max="12" width="17.7109375" style="3" customWidth="1"/>
    <col min="13" max="13" width="26.28125" style="3" customWidth="1"/>
    <col min="14" max="14" width="8.8515625" style="11" customWidth="1"/>
    <col min="15" max="16384" width="9.140625" style="11" customWidth="1"/>
  </cols>
  <sheetData>
    <row r="1" spans="2:13" ht="15" customHeight="1">
      <c r="B1" s="1"/>
      <c r="C1" s="1"/>
      <c r="D1" s="1"/>
      <c r="E1" s="1"/>
      <c r="F1" s="1"/>
      <c r="G1" s="1"/>
      <c r="H1" s="1"/>
      <c r="J1" s="48" t="s">
        <v>47</v>
      </c>
      <c r="K1" s="48"/>
      <c r="L1" s="48"/>
      <c r="M1" s="48"/>
    </row>
    <row r="2" spans="2:13" ht="15.75">
      <c r="B2" s="24"/>
      <c r="C2" s="24"/>
      <c r="D2" s="24"/>
      <c r="E2" s="24"/>
      <c r="F2" s="24"/>
      <c r="G2" s="24"/>
      <c r="H2" s="24"/>
      <c r="J2" s="49" t="s">
        <v>48</v>
      </c>
      <c r="K2" s="49"/>
      <c r="L2" s="49"/>
      <c r="M2" s="49"/>
    </row>
    <row r="3" spans="2:13" ht="15.75">
      <c r="B3" s="24"/>
      <c r="C3" s="24"/>
      <c r="D3" s="24"/>
      <c r="E3" s="24"/>
      <c r="F3" s="24"/>
      <c r="G3" s="24"/>
      <c r="H3" s="24"/>
      <c r="I3" s="25"/>
      <c r="J3" s="50" t="s">
        <v>49</v>
      </c>
      <c r="K3" s="49"/>
      <c r="L3" s="49"/>
      <c r="M3" s="49"/>
    </row>
    <row r="4" spans="2:13" ht="15.75">
      <c r="B4" s="24"/>
      <c r="C4" s="24"/>
      <c r="D4" s="24"/>
      <c r="E4" s="24"/>
      <c r="F4" s="24"/>
      <c r="G4" s="24"/>
      <c r="H4" s="24"/>
      <c r="I4" s="25"/>
      <c r="J4" s="36" t="s">
        <v>56</v>
      </c>
      <c r="K4" s="36"/>
      <c r="L4" s="36"/>
      <c r="M4" s="36"/>
    </row>
    <row r="5" spans="2:13" ht="15.75">
      <c r="B5" s="24"/>
      <c r="C5" s="24"/>
      <c r="D5" s="24"/>
      <c r="E5" s="24"/>
      <c r="F5" s="24"/>
      <c r="G5" s="24"/>
      <c r="H5" s="24"/>
      <c r="I5" s="25"/>
      <c r="J5" s="25" t="s">
        <v>60</v>
      </c>
      <c r="K5" s="25"/>
      <c r="L5" s="25"/>
      <c r="M5" s="25"/>
    </row>
    <row r="6" spans="2:13" ht="15.75">
      <c r="B6" s="24"/>
      <c r="C6" s="24"/>
      <c r="D6" s="24"/>
      <c r="E6" s="24"/>
      <c r="F6" s="24"/>
      <c r="G6" s="24"/>
      <c r="H6" s="24"/>
      <c r="I6" s="25"/>
      <c r="J6" s="25" t="s">
        <v>59</v>
      </c>
      <c r="K6" s="25"/>
      <c r="L6" s="25"/>
      <c r="M6" s="5"/>
    </row>
    <row r="7" spans="2:13" ht="15.75">
      <c r="B7" s="24"/>
      <c r="C7" s="24"/>
      <c r="D7" s="24"/>
      <c r="E7" s="24"/>
      <c r="F7" s="24"/>
      <c r="G7" s="24"/>
      <c r="H7" s="24"/>
      <c r="I7" s="25"/>
      <c r="J7" s="25"/>
      <c r="K7" s="25"/>
      <c r="L7" s="25"/>
      <c r="M7" s="24"/>
    </row>
    <row r="8" spans="2:13" ht="15.75">
      <c r="B8" s="5"/>
      <c r="C8" s="5"/>
      <c r="D8" s="5"/>
      <c r="E8" s="5"/>
      <c r="F8" s="5"/>
      <c r="G8" s="5"/>
      <c r="H8" s="5"/>
      <c r="I8" s="5"/>
      <c r="J8" s="5"/>
      <c r="K8" s="5"/>
      <c r="L8" s="5"/>
      <c r="M8" s="5"/>
    </row>
    <row r="9" spans="2:13" ht="15.75" customHeight="1">
      <c r="B9" s="53" t="s">
        <v>57</v>
      </c>
      <c r="C9" s="54"/>
      <c r="D9" s="54"/>
      <c r="E9" s="54"/>
      <c r="F9" s="54"/>
      <c r="G9" s="54"/>
      <c r="H9" s="54"/>
      <c r="I9" s="54"/>
      <c r="J9" s="54"/>
      <c r="K9" s="54"/>
      <c r="L9" s="54"/>
      <c r="M9" s="54"/>
    </row>
    <row r="10" spans="2:13" ht="15.75" customHeight="1">
      <c r="B10" s="53" t="s">
        <v>58</v>
      </c>
      <c r="C10" s="54"/>
      <c r="D10" s="54"/>
      <c r="E10" s="54"/>
      <c r="F10" s="54"/>
      <c r="G10" s="54"/>
      <c r="H10" s="54"/>
      <c r="I10" s="54"/>
      <c r="J10" s="54"/>
      <c r="K10" s="54"/>
      <c r="L10" s="54"/>
      <c r="M10" s="54"/>
    </row>
    <row r="11" spans="2:13" ht="15.75">
      <c r="B11" s="65" t="s">
        <v>17</v>
      </c>
      <c r="C11" s="65"/>
      <c r="D11" s="65"/>
      <c r="E11" s="65"/>
      <c r="F11" s="65"/>
      <c r="G11" s="65"/>
      <c r="H11" s="65"/>
      <c r="I11" s="65"/>
      <c r="J11" s="65"/>
      <c r="K11" s="65"/>
      <c r="L11" s="65"/>
      <c r="M11" s="65"/>
    </row>
    <row r="12" spans="2:13" ht="15.75">
      <c r="B12" s="7"/>
      <c r="C12" s="7"/>
      <c r="D12" s="7"/>
      <c r="E12" s="7"/>
      <c r="F12" s="66"/>
      <c r="G12" s="66"/>
      <c r="H12" s="66"/>
      <c r="I12" s="66"/>
      <c r="J12" s="66"/>
      <c r="K12" s="66"/>
      <c r="L12" s="58"/>
      <c r="M12" s="59"/>
    </row>
    <row r="13" spans="2:13" ht="15.75">
      <c r="B13" s="7"/>
      <c r="C13" s="7"/>
      <c r="D13" s="7"/>
      <c r="E13" s="55">
        <v>42508</v>
      </c>
      <c r="F13" s="55"/>
      <c r="G13" s="67" t="s">
        <v>20</v>
      </c>
      <c r="H13" s="67"/>
      <c r="I13" s="8"/>
      <c r="J13" s="7"/>
      <c r="K13" s="7"/>
      <c r="L13" s="56"/>
      <c r="M13" s="57"/>
    </row>
    <row r="14" spans="2:13" ht="15.75">
      <c r="B14" s="1"/>
      <c r="C14" s="1"/>
      <c r="D14" s="1"/>
      <c r="E14" s="47"/>
      <c r="F14" s="47"/>
      <c r="G14" s="47"/>
      <c r="H14" s="47"/>
      <c r="I14" s="1"/>
      <c r="J14" s="1"/>
      <c r="K14" s="1"/>
      <c r="L14" s="1"/>
      <c r="M14" s="1"/>
    </row>
    <row r="15" spans="2:13" ht="15.75">
      <c r="B15" s="1"/>
      <c r="C15" s="1"/>
      <c r="D15" s="1"/>
      <c r="E15" s="9"/>
      <c r="F15" s="9"/>
      <c r="G15" s="9"/>
      <c r="H15" s="9"/>
      <c r="I15" s="1"/>
      <c r="J15" s="1"/>
      <c r="K15" s="1"/>
      <c r="L15" s="1"/>
      <c r="M15" s="1"/>
    </row>
    <row r="16" spans="2:13" ht="15" customHeight="1">
      <c r="B16" s="52" t="s">
        <v>0</v>
      </c>
      <c r="C16" s="52" t="s">
        <v>5</v>
      </c>
      <c r="D16" s="52" t="s">
        <v>45</v>
      </c>
      <c r="E16" s="52" t="s">
        <v>14</v>
      </c>
      <c r="F16" s="52"/>
      <c r="G16" s="52"/>
      <c r="H16" s="52"/>
      <c r="I16" s="52"/>
      <c r="J16" s="52"/>
      <c r="K16" s="52"/>
      <c r="L16" s="52" t="s">
        <v>6</v>
      </c>
      <c r="M16" s="52" t="s">
        <v>46</v>
      </c>
    </row>
    <row r="17" spans="2:13" ht="31.5" customHeight="1">
      <c r="B17" s="52"/>
      <c r="C17" s="52"/>
      <c r="D17" s="52"/>
      <c r="E17" s="52" t="s">
        <v>8</v>
      </c>
      <c r="F17" s="52" t="s">
        <v>3</v>
      </c>
      <c r="G17" s="52"/>
      <c r="H17" s="52" t="s">
        <v>1</v>
      </c>
      <c r="I17" s="52"/>
      <c r="J17" s="52"/>
      <c r="K17" s="52"/>
      <c r="L17" s="52"/>
      <c r="M17" s="52"/>
    </row>
    <row r="18" spans="2:13" ht="15.75">
      <c r="B18" s="52"/>
      <c r="C18" s="52"/>
      <c r="D18" s="52"/>
      <c r="E18" s="52"/>
      <c r="F18" s="52" t="s">
        <v>9</v>
      </c>
      <c r="G18" s="52" t="s">
        <v>4</v>
      </c>
      <c r="H18" s="52"/>
      <c r="I18" s="52"/>
      <c r="J18" s="52"/>
      <c r="K18" s="52"/>
      <c r="L18" s="52"/>
      <c r="M18" s="52"/>
    </row>
    <row r="19" spans="2:13" ht="15.75">
      <c r="B19" s="52"/>
      <c r="C19" s="52"/>
      <c r="D19" s="52"/>
      <c r="E19" s="52"/>
      <c r="F19" s="52"/>
      <c r="G19" s="52" t="s">
        <v>7</v>
      </c>
      <c r="H19" s="52" t="s">
        <v>16</v>
      </c>
      <c r="I19" s="52"/>
      <c r="J19" s="52"/>
      <c r="K19" s="52"/>
      <c r="L19" s="52"/>
      <c r="M19" s="52"/>
    </row>
    <row r="20" spans="2:13" ht="78" customHeight="1">
      <c r="B20" s="52"/>
      <c r="C20" s="52"/>
      <c r="D20" s="52"/>
      <c r="E20" s="52"/>
      <c r="F20" s="52"/>
      <c r="G20" s="52"/>
      <c r="H20" s="2" t="s">
        <v>10</v>
      </c>
      <c r="I20" s="2" t="s">
        <v>13</v>
      </c>
      <c r="J20" s="2" t="s">
        <v>11</v>
      </c>
      <c r="K20" s="2" t="s">
        <v>12</v>
      </c>
      <c r="L20" s="52"/>
      <c r="M20" s="52"/>
    </row>
    <row r="21" spans="2:13" ht="15.75">
      <c r="B21" s="4">
        <v>1</v>
      </c>
      <c r="C21" s="4">
        <v>2</v>
      </c>
      <c r="D21" s="4">
        <v>3</v>
      </c>
      <c r="E21" s="4">
        <v>4</v>
      </c>
      <c r="F21" s="4">
        <v>5</v>
      </c>
      <c r="G21" s="4">
        <v>6</v>
      </c>
      <c r="H21" s="4">
        <v>7</v>
      </c>
      <c r="I21" s="4">
        <v>8</v>
      </c>
      <c r="J21" s="4">
        <v>9</v>
      </c>
      <c r="K21" s="4">
        <v>10</v>
      </c>
      <c r="L21" s="4">
        <v>11</v>
      </c>
      <c r="M21" s="4">
        <v>12</v>
      </c>
    </row>
    <row r="22" spans="2:13" ht="361.5" customHeight="1">
      <c r="B22" s="38" t="s">
        <v>19</v>
      </c>
      <c r="C22" s="39" t="s">
        <v>21</v>
      </c>
      <c r="D22" s="40" t="s">
        <v>22</v>
      </c>
      <c r="E22" s="16">
        <v>3783853.26</v>
      </c>
      <c r="F22" s="16">
        <v>2998193.27</v>
      </c>
      <c r="G22" s="16">
        <v>0</v>
      </c>
      <c r="H22" s="16">
        <v>0</v>
      </c>
      <c r="I22" s="16">
        <v>711880.52</v>
      </c>
      <c r="J22" s="16">
        <v>0</v>
      </c>
      <c r="K22" s="16">
        <v>73779.47</v>
      </c>
      <c r="L22" s="41">
        <v>42705</v>
      </c>
      <c r="M22" s="17" t="s">
        <v>27</v>
      </c>
    </row>
    <row r="23" spans="2:13" ht="78.75">
      <c r="B23" s="18" t="s">
        <v>18</v>
      </c>
      <c r="C23" s="19" t="s">
        <v>23</v>
      </c>
      <c r="D23" s="15" t="s">
        <v>24</v>
      </c>
      <c r="E23" s="16">
        <v>20576077</v>
      </c>
      <c r="F23" s="20">
        <v>8621168.51</v>
      </c>
      <c r="G23" s="21">
        <v>0</v>
      </c>
      <c r="H23" s="21">
        <v>0</v>
      </c>
      <c r="I23" s="21">
        <v>0</v>
      </c>
      <c r="J23" s="22">
        <v>0</v>
      </c>
      <c r="K23" s="22">
        <v>11954908.49</v>
      </c>
      <c r="L23" s="23">
        <v>42705</v>
      </c>
      <c r="M23" s="17" t="s">
        <v>26</v>
      </c>
    </row>
    <row r="24" spans="1:14" ht="78.75">
      <c r="A24" s="10"/>
      <c r="B24" s="42" t="s">
        <v>28</v>
      </c>
      <c r="C24" s="43" t="s">
        <v>35</v>
      </c>
      <c r="D24" s="43" t="s">
        <v>29</v>
      </c>
      <c r="E24" s="20">
        <v>3107148</v>
      </c>
      <c r="F24" s="20">
        <v>2256007.32</v>
      </c>
      <c r="G24" s="20">
        <v>0</v>
      </c>
      <c r="H24" s="20">
        <v>0</v>
      </c>
      <c r="I24" s="20">
        <v>0</v>
      </c>
      <c r="J24" s="20">
        <v>0</v>
      </c>
      <c r="K24" s="20">
        <v>851140.68</v>
      </c>
      <c r="L24" s="41">
        <v>42689</v>
      </c>
      <c r="M24" s="17" t="s">
        <v>26</v>
      </c>
      <c r="N24" s="14"/>
    </row>
    <row r="25" spans="1:14" ht="84" customHeight="1">
      <c r="A25" s="10"/>
      <c r="B25" s="26" t="s">
        <v>30</v>
      </c>
      <c r="C25" s="27" t="s">
        <v>36</v>
      </c>
      <c r="D25" s="27" t="s">
        <v>37</v>
      </c>
      <c r="E25" s="28">
        <v>3825898.4</v>
      </c>
      <c r="F25" s="28">
        <v>2453066.83</v>
      </c>
      <c r="G25" s="28">
        <v>0</v>
      </c>
      <c r="H25" s="28">
        <v>0</v>
      </c>
      <c r="I25" s="28">
        <v>394028</v>
      </c>
      <c r="J25" s="28">
        <v>0</v>
      </c>
      <c r="K25" s="28">
        <v>978803.57</v>
      </c>
      <c r="L25" s="29">
        <v>42644</v>
      </c>
      <c r="M25" s="30" t="s">
        <v>38</v>
      </c>
      <c r="N25" s="14"/>
    </row>
    <row r="26" spans="1:14" ht="357.75" customHeight="1">
      <c r="A26" s="10"/>
      <c r="B26" s="26" t="s">
        <v>31</v>
      </c>
      <c r="C26" s="27" t="s">
        <v>41</v>
      </c>
      <c r="D26" s="31" t="s">
        <v>40</v>
      </c>
      <c r="E26" s="32">
        <v>6570816.13</v>
      </c>
      <c r="F26" s="33">
        <v>4307307.99</v>
      </c>
      <c r="G26" s="28">
        <v>0</v>
      </c>
      <c r="H26" s="28">
        <v>0</v>
      </c>
      <c r="I26" s="33">
        <v>2263508.14</v>
      </c>
      <c r="J26" s="28">
        <v>0</v>
      </c>
      <c r="K26" s="33">
        <v>0</v>
      </c>
      <c r="L26" s="37">
        <v>42675</v>
      </c>
      <c r="M26" s="27" t="s">
        <v>43</v>
      </c>
      <c r="N26" s="14"/>
    </row>
    <row r="27" spans="1:14" ht="291" customHeight="1">
      <c r="A27" s="10"/>
      <c r="B27" s="42" t="s">
        <v>32</v>
      </c>
      <c r="C27" s="43" t="s">
        <v>42</v>
      </c>
      <c r="D27" s="40" t="s">
        <v>39</v>
      </c>
      <c r="E27" s="44">
        <v>2166105</v>
      </c>
      <c r="F27" s="44">
        <v>1073676.65</v>
      </c>
      <c r="G27" s="20">
        <v>0</v>
      </c>
      <c r="H27" s="20">
        <v>0</v>
      </c>
      <c r="I27" s="20">
        <v>0</v>
      </c>
      <c r="J27" s="20">
        <v>0</v>
      </c>
      <c r="K27" s="44">
        <v>1092428.35</v>
      </c>
      <c r="L27" s="45">
        <v>42675</v>
      </c>
      <c r="M27" s="46" t="s">
        <v>44</v>
      </c>
      <c r="N27" s="14"/>
    </row>
    <row r="28" spans="1:14" ht="334.5" customHeight="1">
      <c r="A28" s="10"/>
      <c r="B28" s="26" t="s">
        <v>33</v>
      </c>
      <c r="C28" s="35" t="s">
        <v>50</v>
      </c>
      <c r="D28" s="27" t="s">
        <v>51</v>
      </c>
      <c r="E28" s="33">
        <v>5089532.06</v>
      </c>
      <c r="F28" s="33">
        <v>3352525.22</v>
      </c>
      <c r="G28" s="28">
        <v>0</v>
      </c>
      <c r="H28" s="28">
        <v>0</v>
      </c>
      <c r="I28" s="33">
        <v>868503.42</v>
      </c>
      <c r="J28" s="28">
        <v>0</v>
      </c>
      <c r="K28" s="33">
        <v>868503.42</v>
      </c>
      <c r="L28" s="29">
        <v>42704</v>
      </c>
      <c r="M28" s="34" t="s">
        <v>54</v>
      </c>
      <c r="N28" s="14"/>
    </row>
    <row r="29" spans="1:14" ht="328.5" customHeight="1">
      <c r="A29" s="10"/>
      <c r="B29" s="42" t="s">
        <v>34</v>
      </c>
      <c r="C29" s="43" t="s">
        <v>53</v>
      </c>
      <c r="D29" s="43" t="s">
        <v>52</v>
      </c>
      <c r="E29" s="44">
        <v>3613316</v>
      </c>
      <c r="F29" s="44">
        <v>2194356</v>
      </c>
      <c r="G29" s="20">
        <v>0</v>
      </c>
      <c r="H29" s="20">
        <v>0</v>
      </c>
      <c r="I29" s="20">
        <v>0</v>
      </c>
      <c r="J29" s="20">
        <v>0</v>
      </c>
      <c r="K29" s="44">
        <v>1418960</v>
      </c>
      <c r="L29" s="41">
        <v>42675</v>
      </c>
      <c r="M29" s="46" t="s">
        <v>55</v>
      </c>
      <c r="N29" s="14"/>
    </row>
    <row r="30" spans="2:13" ht="24" customHeight="1">
      <c r="B30" s="64" t="s">
        <v>2</v>
      </c>
      <c r="C30" s="64"/>
      <c r="D30" s="64"/>
      <c r="E30" s="62">
        <f>SUM(E22:E29)</f>
        <v>48732745.85</v>
      </c>
      <c r="F30" s="51">
        <f aca="true" t="shared" si="0" ref="F30:K30">SUM(F22:F29)</f>
        <v>27256301.79</v>
      </c>
      <c r="G30" s="51">
        <f t="shared" si="0"/>
        <v>0</v>
      </c>
      <c r="H30" s="51">
        <f t="shared" si="0"/>
        <v>0</v>
      </c>
      <c r="I30" s="51">
        <f t="shared" si="0"/>
        <v>4237920.08</v>
      </c>
      <c r="J30" s="51">
        <f t="shared" si="0"/>
        <v>0</v>
      </c>
      <c r="K30" s="51">
        <f t="shared" si="0"/>
        <v>17238523.98</v>
      </c>
      <c r="L30" s="63"/>
      <c r="M30" s="63"/>
    </row>
    <row r="31" spans="1:17" s="12" customFormat="1" ht="15.75">
      <c r="A31" s="6"/>
      <c r="B31" s="64"/>
      <c r="C31" s="64"/>
      <c r="D31" s="64"/>
      <c r="E31" s="62"/>
      <c r="F31" s="51"/>
      <c r="G31" s="51"/>
      <c r="H31" s="51"/>
      <c r="I31" s="51"/>
      <c r="J31" s="51"/>
      <c r="K31" s="51"/>
      <c r="L31" s="63"/>
      <c r="M31" s="63"/>
      <c r="Q31" s="13"/>
    </row>
    <row r="32" spans="2:13" ht="36" customHeight="1">
      <c r="B32" s="60" t="s">
        <v>15</v>
      </c>
      <c r="C32" s="60"/>
      <c r="D32" s="60"/>
      <c r="E32" s="60"/>
      <c r="F32" s="61" t="s">
        <v>25</v>
      </c>
      <c r="G32" s="61"/>
      <c r="H32" s="61"/>
      <c r="I32" s="61"/>
      <c r="J32" s="61"/>
      <c r="K32" s="61"/>
      <c r="L32" s="61"/>
      <c r="M32" s="61"/>
    </row>
  </sheetData>
  <sheetProtection/>
  <mergeCells count="36">
    <mergeCell ref="B11:M11"/>
    <mergeCell ref="G19:G20"/>
    <mergeCell ref="E17:E20"/>
    <mergeCell ref="H19:K19"/>
    <mergeCell ref="F18:F20"/>
    <mergeCell ref="L16:L20"/>
    <mergeCell ref="H17:K17"/>
    <mergeCell ref="D16:D20"/>
    <mergeCell ref="F12:K12"/>
    <mergeCell ref="G13:H13"/>
    <mergeCell ref="B32:E32"/>
    <mergeCell ref="F32:M32"/>
    <mergeCell ref="E30:E31"/>
    <mergeCell ref="L30:M31"/>
    <mergeCell ref="B30:D31"/>
    <mergeCell ref="K30:K31"/>
    <mergeCell ref="F17:G17"/>
    <mergeCell ref="B9:M9"/>
    <mergeCell ref="G18:K18"/>
    <mergeCell ref="E13:F13"/>
    <mergeCell ref="L13:M13"/>
    <mergeCell ref="B10:M10"/>
    <mergeCell ref="B16:B20"/>
    <mergeCell ref="L12:M12"/>
    <mergeCell ref="C16:C20"/>
    <mergeCell ref="M16:M20"/>
    <mergeCell ref="E14:H14"/>
    <mergeCell ref="J1:M1"/>
    <mergeCell ref="J2:M2"/>
    <mergeCell ref="J3:M3"/>
    <mergeCell ref="F30:F31"/>
    <mergeCell ref="G30:G31"/>
    <mergeCell ref="H30:H31"/>
    <mergeCell ref="I30:I31"/>
    <mergeCell ref="J30:J31"/>
    <mergeCell ref="E16:K16"/>
  </mergeCells>
  <conditionalFormatting sqref="F30:F31">
    <cfRule type="cellIs" priority="1" dxfId="1" operator="greaterThan" stopIfTrue="1">
      <formula>$F$32</formula>
    </cfRule>
  </conditionalFormatting>
  <printOptions/>
  <pageMargins left="0.2362204724409449" right="0.2362204724409449" top="0.7480314960629921" bottom="0.48" header="0.31496062992125984" footer="0.31496062992125984"/>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Darbas</cp:lastModifiedBy>
  <cp:lastPrinted>2016-08-25T06:59:19Z</cp:lastPrinted>
  <dcterms:created xsi:type="dcterms:W3CDTF">2013-02-28T07:13:39Z</dcterms:created>
  <dcterms:modified xsi:type="dcterms:W3CDTF">2016-11-03T07:21:28Z</dcterms:modified>
  <cp:category/>
  <cp:version/>
  <cp:contentType/>
  <cp:contentStatus/>
</cp:coreProperties>
</file>