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880" windowWidth="20730" windowHeight="7200" activeTab="0"/>
  </bookViews>
  <sheets>
    <sheet name="2018-07-09" sheetId="1" r:id="rId1"/>
  </sheets>
  <definedNames>
    <definedName name="_xlnm.Print_Titles" localSheetId="0">'2018-07-09'!$21:$25</definedName>
  </definedNames>
  <calcPr fullCalcOnLoad="1"/>
</workbook>
</file>

<file path=xl/sharedStrings.xml><?xml version="1.0" encoding="utf-8"?>
<sst xmlns="http://schemas.openxmlformats.org/spreadsheetml/2006/main" count="70" uniqueCount="58">
  <si>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</si>
  <si>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</si>
  <si>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</si>
  <si>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</si>
  <si>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</si>
  <si>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</si>
  <si>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</si>
  <si>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</si>
  <si>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</si>
  <si>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</si>
  <si>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</si>
  <si>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</si>
  <si>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</si>
  <si>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</si>
  <si>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</si>
  <si>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</si>
  <si>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</si>
  <si>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1.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</si>
  <si>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</si>
  <si>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</si>
  <si>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PAKEISTAS KAUNO REGIONO PLĖTROS TARYBOS</t>
  </si>
  <si>
    <t>LIETUVOS RESPUBLIKOS SUSISIEKIMO MINISTERIJOS</t>
  </si>
  <si>
    <t>2016 m. spalio 28 d. sprendimu Nr. 51/2S-57</t>
  </si>
  <si>
    <t>2016 m. gruodžio 8 d. sprendimu Nr. 51/2S-62</t>
  </si>
  <si>
    <t>2017 m. kovo 31 d. sprendimu Nr. 51/2S-18</t>
  </si>
  <si>
    <t>2017 m. balandžio 25 d. sprendimu Nr. 51/2S-29</t>
  </si>
  <si>
    <t>2017 m. gegužės 15 d. sprendimu Nr. 51/2S-37</t>
  </si>
  <si>
    <t>Kėdainių rajono savivaldybės administracija</t>
  </si>
  <si>
    <t>2017 m. birželio 1 d. sprendimu Nr. 51/2S-44</t>
  </si>
  <si>
    <t>2017 m. birželio  d. sprendimu Nr. 51/2S-</t>
  </si>
  <si>
    <t xml:space="preserve">                                                             IŠ EUROPOS SĄJUNGOS STRUKTŪRINIŲ FONDŲ LĖŠŲ SIŪLOMŲ BENDRAI FINANSUOTI KAUNO REGIONO PROJEKTŲ SĄRAŠAS </t>
  </si>
  <si>
    <t>(Kauno regiono plėtros tarybos 
2018 m. birželio  d. sprendimo Nr. 51/2S- redakcija)</t>
  </si>
  <si>
    <t>2014–2020 METŲ EUROPOS SĄJUNGOS FONDŲ INVESTICIJŲ VEIKSMŲ PROGRAMOS PRIEMONĖS NR. 04.5.1-TID-R-514 „DARNAUS JUDUMO PRIEMONIŲ DIEGIMAS“</t>
  </si>
  <si>
    <t>Nr. 04.5.1-TID-R-514-21</t>
  </si>
  <si>
    <t>Dviračių takų dešiniuoju Nevėžio upės krantu ties Tilto, Č. Milošo gatvėmis Kėdainių mieste įrengimas</t>
  </si>
  <si>
    <t>PATVIRTINTA
Kauno regiono plėtros tarybos 
2018 m. liepos 9 d. sprendimu Nr. 51/2S-45</t>
  </si>
  <si>
    <t>2.</t>
  </si>
  <si>
    <t>Kėdainių miesto J. Basanavičiaus, Birutės, Dotnuvos, Kauno ir Šėtos gatvių rekonstrukcija</t>
  </si>
  <si>
    <t>Suėjus paraiškos pateikimo terminui projektas turi atitikti 2014–2020 metų Europos Sąjungos fondų investicijų veiksmų programos 4 prioriteto „Energijos efektyvumo ir atsinaujinančių išteklių energijos gamybos ir naudojimo skatinimas“ 04.5.1-TID-R-514 priemonės „Darnaus judumo priemonių diegimas“ projektų finansavimo sąlygų apraše, patvirtintame Lietuvos Respublikos susisiekimo ministro 2017 m. lapkričio 28 d. įsakymu Nr. 3-562, (toliau – projektų finansavimo sąlygų aprašas) 28 p. nurodytas parengtumo sąlygas.</t>
  </si>
  <si>
    <t>Suėjus paraiškos pateikimo terminui projektas turi atitikti projektų finansavimo sąlygų aprašo 28 p. nurodytas parengtumo sąlygas.</t>
  </si>
  <si>
    <t>3.</t>
  </si>
  <si>
    <t>4.</t>
  </si>
  <si>
    <t>Birštono savivaldybės administracija</t>
  </si>
  <si>
    <t>Darnaus judumo priemonių diegimas Birštono mieste</t>
  </si>
  <si>
    <t>Viaduko per magistralinį A16 kelią prieigų ir jungčių su Birštono miestu ir Birštono Vs. žmonėms su negalia įrengimas</t>
  </si>
  <si>
    <t>5.</t>
  </si>
  <si>
    <t>Jonavos rajono savivaldybės administracija</t>
  </si>
  <si>
    <t>Darnaus judumo priemonių diegimas Jonavos mieste</t>
  </si>
  <si>
    <t>6.</t>
  </si>
  <si>
    <t>Tako virš geležinkelio pritaikymas spec. poreikių turintiems žmonėms</t>
  </si>
  <si>
    <t>7.</t>
  </si>
  <si>
    <t>8.</t>
  </si>
  <si>
    <t>9.</t>
  </si>
  <si>
    <t>Kauno miesto savivaldybės administracija</t>
  </si>
  <si>
    <t xml:space="preserve">Intelektinių transporto sistemų diegimas Kauno mieste 
</t>
  </si>
  <si>
    <t>Bevariklio transporto skatinimas Kauno mieste</t>
  </si>
  <si>
    <t>Viešojo transporto infrastruktūros plėtra Kauno mieste</t>
  </si>
  <si>
    <t>(Kauno regiono plėtros tarybos 
2020 m. vasario 28 d. sprendimo Nr. 51/2S-22 redakcija)</t>
  </si>
</sst>
</file>

<file path=xl/styles.xml><?xml version="1.0" encoding="utf-8"?>
<styleSheet xmlns="http://schemas.openxmlformats.org/spreadsheetml/2006/main">
  <numFmts count="3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_-;\-* #,##0_-;_-* &quot;-&quot;_-;_-@_-"/>
    <numFmt numFmtId="44" formatCode="_-* #,##0.00\ &quot;Lt&quot;_-;\-* #,##0.00\ &quot;Lt&quot;_-;_-* &quot;-&quot;??\ &quot;Lt&quot;_-;_-@_-"/>
    <numFmt numFmtId="43" formatCode="_-* #,##0.00_-;\-* #,##0.00_-;_-* &quot;-&quot;??_-;_-@_-"/>
    <numFmt numFmtId="164" formatCode="_-* #,##0\ _L_t_-;\-* #,##0\ _L_t_-;_-* &quot;-&quot;\ _L_t_-;_-@_-"/>
    <numFmt numFmtId="165" formatCode="_-* #,##0.00\ _L_t_-;\-* #,##0.00\ _L_t_-;_-* &quot;-&quot;??\ _L_t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[$-427]yyyy\ &quot;m.&quot;\ mmmm\ d\ &quot;d.&quot;"/>
    <numFmt numFmtId="181" formatCode="yyyy\-mm\-dd;@"/>
    <numFmt numFmtId="182" formatCode="&quot;Taip&quot;;&quot;Taip&quot;;&quot;Ne&quot;"/>
    <numFmt numFmtId="183" formatCode="&quot;Teisinga&quot;;&quot;Teisinga&quot;;&quot;Klaidinga&quot;"/>
    <numFmt numFmtId="184" formatCode="[$€-2]\ ###,000_);[Red]\([$€-2]\ ###,000\)"/>
    <numFmt numFmtId="185" formatCode="[$-809]dd\ mmmm\ yyyy"/>
    <numFmt numFmtId="186" formatCode="[$-10427]#,##0.00"/>
    <numFmt numFmtId="187" formatCode="[$-10427]yyyy\-mm\-dd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6" fillId="0" borderId="0" xfId="0" applyFont="1" applyFill="1" applyAlignment="1">
      <alignment horizontal="left" vertical="top" wrapText="1"/>
    </xf>
    <xf numFmtId="4" fontId="3" fillId="0" borderId="10" xfId="42" applyNumberFormat="1" applyFont="1" applyFill="1" applyBorder="1" applyAlignment="1">
      <alignment horizontal="center" vertical="top" wrapText="1"/>
      <protection/>
    </xf>
    <xf numFmtId="0" fontId="47" fillId="0" borderId="10" xfId="42" applyFont="1" applyFill="1" applyBorder="1" applyAlignment="1">
      <alignment horizontal="center" vertical="top" wrapText="1"/>
      <protection/>
    </xf>
    <xf numFmtId="0" fontId="5" fillId="0" borderId="0" xfId="42" applyFont="1" applyFill="1" applyAlignment="1">
      <alignment horizontal="center"/>
      <protection/>
    </xf>
    <xf numFmtId="0" fontId="3" fillId="0" borderId="0" xfId="42" applyFont="1" applyFill="1" applyAlignment="1">
      <alignment horizontal="left"/>
      <protection/>
    </xf>
    <xf numFmtId="0" fontId="3" fillId="0" borderId="10" xfId="42" applyFont="1" applyFill="1" applyBorder="1" applyAlignment="1">
      <alignment horizontal="center" vertical="top" wrapText="1"/>
      <protection/>
    </xf>
    <xf numFmtId="0" fontId="3" fillId="0" borderId="10" xfId="42" applyFont="1" applyFill="1" applyBorder="1" applyAlignment="1">
      <alignment horizontal="left" vertical="top" wrapText="1"/>
      <protection/>
    </xf>
    <xf numFmtId="0" fontId="47" fillId="0" borderId="10" xfId="0" applyFont="1" applyFill="1" applyBorder="1" applyAlignment="1">
      <alignment vertical="top" wrapText="1"/>
    </xf>
    <xf numFmtId="0" fontId="6" fillId="0" borderId="0" xfId="42" applyFont="1" applyFill="1" applyAlignment="1">
      <alignment horizontal="left"/>
      <protection/>
    </xf>
    <xf numFmtId="0" fontId="3" fillId="33" borderId="0" xfId="0" applyFont="1" applyFill="1" applyAlignment="1">
      <alignment/>
    </xf>
    <xf numFmtId="181" fontId="3" fillId="0" borderId="10" xfId="42" applyNumberFormat="1" applyFont="1" applyFill="1" applyBorder="1" applyAlignment="1">
      <alignment horizontal="center" vertical="top" wrapText="1"/>
      <protection/>
    </xf>
    <xf numFmtId="0" fontId="5" fillId="0" borderId="0" xfId="0" applyFont="1" applyAlignment="1">
      <alignment horizontal="right"/>
    </xf>
    <xf numFmtId="4" fontId="3" fillId="0" borderId="0" xfId="0" applyNumberFormat="1" applyFont="1" applyFill="1" applyAlignment="1">
      <alignment/>
    </xf>
    <xf numFmtId="0" fontId="4" fillId="0" borderId="0" xfId="42" applyFont="1" applyFill="1" applyAlignment="1">
      <alignment wrapText="1"/>
      <protection/>
    </xf>
    <xf numFmtId="0" fontId="4" fillId="0" borderId="0" xfId="42" applyFont="1" applyFill="1" applyAlignment="1">
      <alignment horizontal="right" wrapText="1"/>
      <protection/>
    </xf>
    <xf numFmtId="0" fontId="3" fillId="0" borderId="0" xfId="42" applyFont="1" applyFill="1">
      <alignment/>
      <protection/>
    </xf>
    <xf numFmtId="0" fontId="4" fillId="0" borderId="0" xfId="42" applyFont="1" applyFill="1" applyBorder="1" applyAlignment="1">
      <alignment horizontal="right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0" fontId="3" fillId="0" borderId="0" xfId="42" applyFont="1" applyFill="1" applyAlignment="1">
      <alignment horizontal="left" wrapText="1"/>
      <protection/>
    </xf>
    <xf numFmtId="0" fontId="5" fillId="0" borderId="0" xfId="42" applyFont="1" applyFill="1" applyAlignment="1">
      <alignment horizontal="left" wrapText="1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0" fontId="4" fillId="0" borderId="0" xfId="42" applyFont="1" applyFill="1" applyAlignment="1">
      <alignment horizontal="right" wrapText="1"/>
      <protection/>
    </xf>
    <xf numFmtId="0" fontId="3" fillId="0" borderId="10" xfId="0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left" vertical="center" wrapText="1"/>
    </xf>
    <xf numFmtId="4" fontId="5" fillId="0" borderId="10" xfId="42" applyNumberFormat="1" applyFont="1" applyFill="1" applyBorder="1" applyAlignment="1">
      <alignment horizontal="center" vertical="center" wrapText="1"/>
      <protection/>
    </xf>
    <xf numFmtId="0" fontId="3" fillId="0" borderId="10" xfId="42" applyFont="1" applyFill="1" applyBorder="1" applyAlignment="1">
      <alignment horizontal="center" vertical="center"/>
      <protection/>
    </xf>
    <xf numFmtId="0" fontId="5" fillId="0" borderId="10" xfId="42" applyFont="1" applyFill="1" applyBorder="1" applyAlignment="1">
      <alignment horizontal="right" vertical="center"/>
      <protection/>
    </xf>
    <xf numFmtId="181" fontId="5" fillId="0" borderId="0" xfId="42" applyNumberFormat="1" applyFont="1" applyFill="1" applyAlignment="1">
      <alignment horizontal="center" wrapText="1"/>
      <protection/>
    </xf>
    <xf numFmtId="0" fontId="4" fillId="0" borderId="11" xfId="42" applyFont="1" applyFill="1" applyBorder="1" applyAlignment="1">
      <alignment horizontal="right"/>
      <protection/>
    </xf>
    <xf numFmtId="0" fontId="5" fillId="0" borderId="0" xfId="42" applyFont="1" applyFill="1" applyAlignment="1">
      <alignment vertical="center" wrapText="1"/>
      <protection/>
    </xf>
    <xf numFmtId="0" fontId="5" fillId="0" borderId="0" xfId="42" applyFont="1" applyFill="1" applyAlignment="1">
      <alignment horizontal="left"/>
      <protection/>
    </xf>
    <xf numFmtId="0" fontId="3" fillId="0" borderId="0" xfId="42" applyFont="1" applyFill="1" applyAlignment="1">
      <alignment horizontal="left"/>
      <protection/>
    </xf>
    <xf numFmtId="0" fontId="5" fillId="0" borderId="0" xfId="42" applyFont="1" applyFill="1" applyAlignment="1">
      <alignment horizontal="center" wrapText="1"/>
      <protection/>
    </xf>
    <xf numFmtId="0" fontId="3" fillId="0" borderId="0" xfId="42" applyFont="1" applyFill="1" applyAlignment="1">
      <alignment horizontal="center" wrapText="1"/>
      <protection/>
    </xf>
    <xf numFmtId="0" fontId="7" fillId="0" borderId="0" xfId="42" applyFont="1" applyFill="1" applyAlignment="1">
      <alignment horizontal="left" vertical="top" wrapText="1"/>
      <protection/>
    </xf>
    <xf numFmtId="0" fontId="43" fillId="0" borderId="0" xfId="0" applyFont="1" applyFill="1" applyAlignment="1">
      <alignment wrapText="1"/>
    </xf>
    <xf numFmtId="0" fontId="4" fillId="0" borderId="0" xfId="42" applyFont="1" applyFill="1" applyAlignment="1">
      <alignment horizontal="left" vertical="top" wrapText="1"/>
      <protection/>
    </xf>
    <xf numFmtId="0" fontId="0" fillId="0" borderId="0" xfId="0" applyFill="1" applyAlignment="1">
      <alignment wrapText="1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prastas 2" xfId="42"/>
    <cellStyle name="Įspėjimo tekstas" xfId="43"/>
    <cellStyle name="Išvestis" xfId="44"/>
    <cellStyle name="Įvestis" xfId="45"/>
    <cellStyle name="Comma" xfId="46"/>
    <cellStyle name="Comma [0]" xfId="47"/>
    <cellStyle name="Neutralus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tabSelected="1" zoomScale="70" zoomScaleNormal="70" zoomScalePageLayoutView="0" workbookViewId="0" topLeftCell="A1">
      <selection activeCell="J3" sqref="J3:M3"/>
    </sheetView>
  </sheetViews>
  <sheetFormatPr defaultColWidth="9.140625" defaultRowHeight="15"/>
  <cols>
    <col min="1" max="1" width="2.28125" style="1" customWidth="1"/>
    <col min="2" max="2" width="6.140625" style="1" customWidth="1"/>
    <col min="3" max="3" width="16.28125" style="1" customWidth="1"/>
    <col min="4" max="4" width="20.00390625" style="1" customWidth="1"/>
    <col min="5" max="5" width="15.57421875" style="1" customWidth="1"/>
    <col min="6" max="6" width="15.8515625" style="1" customWidth="1"/>
    <col min="7" max="7" width="13.140625" style="1" customWidth="1"/>
    <col min="8" max="8" width="16.140625" style="1" customWidth="1"/>
    <col min="9" max="9" width="14.421875" style="1" customWidth="1"/>
    <col min="10" max="10" width="11.7109375" style="1" customWidth="1"/>
    <col min="11" max="11" width="12.140625" style="1" customWidth="1"/>
    <col min="12" max="12" width="14.28125" style="1" customWidth="1"/>
    <col min="13" max="13" width="42.140625" style="1" customWidth="1"/>
    <col min="14" max="14" width="12.8515625" style="3" customWidth="1"/>
    <col min="15" max="16384" width="9.140625" style="3" customWidth="1"/>
  </cols>
  <sheetData>
    <row r="1" ht="15.75">
      <c r="M1" s="16"/>
    </row>
    <row r="2" spans="2:13" ht="51.75" customHeight="1">
      <c r="B2" s="8"/>
      <c r="C2" s="8"/>
      <c r="D2" s="8"/>
      <c r="E2" s="8"/>
      <c r="F2" s="8"/>
      <c r="G2" s="8"/>
      <c r="H2" s="8"/>
      <c r="I2" s="3"/>
      <c r="J2" s="23" t="s">
        <v>35</v>
      </c>
      <c r="K2" s="23"/>
      <c r="L2" s="23"/>
      <c r="M2" s="23"/>
    </row>
    <row r="3" spans="2:13" ht="37.5" customHeight="1">
      <c r="B3" s="8"/>
      <c r="C3" s="8"/>
      <c r="D3" s="8"/>
      <c r="E3" s="8"/>
      <c r="F3" s="8"/>
      <c r="G3" s="8"/>
      <c r="H3" s="8"/>
      <c r="I3" s="3"/>
      <c r="J3" s="23" t="s">
        <v>57</v>
      </c>
      <c r="K3" s="23"/>
      <c r="L3" s="23"/>
      <c r="M3" s="23"/>
    </row>
    <row r="4" spans="2:13" ht="15.75" hidden="1">
      <c r="B4" s="8"/>
      <c r="C4" s="8"/>
      <c r="D4" s="8"/>
      <c r="E4" s="8"/>
      <c r="F4" s="8"/>
      <c r="G4" s="8"/>
      <c r="H4" s="8"/>
      <c r="I4" s="9"/>
      <c r="J4" s="35" t="s">
        <v>20</v>
      </c>
      <c r="K4" s="36"/>
      <c r="L4" s="36"/>
      <c r="M4" s="36"/>
    </row>
    <row r="5" spans="2:13" ht="15.75" hidden="1">
      <c r="B5" s="8"/>
      <c r="C5" s="8"/>
      <c r="D5" s="8"/>
      <c r="E5" s="8"/>
      <c r="F5" s="8"/>
      <c r="G5" s="8"/>
      <c r="H5" s="8"/>
      <c r="I5" s="9"/>
      <c r="J5" s="9" t="s">
        <v>22</v>
      </c>
      <c r="K5" s="9"/>
      <c r="L5" s="9"/>
      <c r="M5" s="9"/>
    </row>
    <row r="6" spans="2:13" ht="15.75" hidden="1">
      <c r="B6" s="8"/>
      <c r="C6" s="8"/>
      <c r="D6" s="8"/>
      <c r="E6" s="8"/>
      <c r="F6" s="8"/>
      <c r="G6" s="8"/>
      <c r="H6" s="8"/>
      <c r="I6" s="9"/>
      <c r="J6" s="9" t="s">
        <v>23</v>
      </c>
      <c r="K6" s="9"/>
      <c r="L6" s="9"/>
      <c r="M6" s="9"/>
    </row>
    <row r="7" spans="2:13" ht="15.75" hidden="1">
      <c r="B7" s="8"/>
      <c r="C7" s="8"/>
      <c r="D7" s="8"/>
      <c r="E7" s="8"/>
      <c r="F7" s="8"/>
      <c r="G7" s="8"/>
      <c r="H7" s="8"/>
      <c r="I7" s="9"/>
      <c r="J7" s="9" t="s">
        <v>24</v>
      </c>
      <c r="K7" s="9"/>
      <c r="L7" s="9"/>
      <c r="M7" s="9"/>
    </row>
    <row r="8" spans="2:13" ht="15.75" hidden="1">
      <c r="B8" s="8"/>
      <c r="C8" s="8"/>
      <c r="D8" s="8"/>
      <c r="E8" s="8"/>
      <c r="F8" s="8"/>
      <c r="G8" s="8"/>
      <c r="H8" s="8"/>
      <c r="I8" s="9"/>
      <c r="J8" s="9" t="s">
        <v>25</v>
      </c>
      <c r="K8" s="9"/>
      <c r="L8" s="9"/>
      <c r="M8" s="9"/>
    </row>
    <row r="9" spans="2:13" ht="15.75" hidden="1">
      <c r="B9" s="8"/>
      <c r="C9" s="8"/>
      <c r="D9" s="8"/>
      <c r="E9" s="8"/>
      <c r="F9" s="8"/>
      <c r="G9" s="8"/>
      <c r="H9" s="8"/>
      <c r="I9" s="9"/>
      <c r="J9" s="9" t="s">
        <v>26</v>
      </c>
      <c r="K9" s="9"/>
      <c r="L9" s="9"/>
      <c r="M9" s="9"/>
    </row>
    <row r="10" spans="2:13" ht="15.75" hidden="1">
      <c r="B10" s="8"/>
      <c r="C10" s="8"/>
      <c r="D10" s="8"/>
      <c r="E10" s="8"/>
      <c r="F10" s="8"/>
      <c r="G10" s="8"/>
      <c r="H10" s="8"/>
      <c r="I10" s="9"/>
      <c r="J10" s="9" t="s">
        <v>28</v>
      </c>
      <c r="K10" s="9"/>
      <c r="L10" s="9"/>
      <c r="M10" s="9"/>
    </row>
    <row r="11" spans="2:13" ht="15.75" hidden="1">
      <c r="B11" s="8"/>
      <c r="C11" s="8"/>
      <c r="D11" s="8"/>
      <c r="E11" s="8"/>
      <c r="F11" s="8"/>
      <c r="G11" s="8"/>
      <c r="H11" s="8"/>
      <c r="I11" s="9"/>
      <c r="J11" s="9" t="s">
        <v>29</v>
      </c>
      <c r="K11" s="9"/>
      <c r="L11" s="9"/>
      <c r="M11" s="9"/>
    </row>
    <row r="12" spans="2:13" ht="36" customHeight="1" hidden="1">
      <c r="B12" s="8"/>
      <c r="C12" s="8"/>
      <c r="D12" s="8"/>
      <c r="E12" s="8"/>
      <c r="F12" s="8"/>
      <c r="G12" s="8"/>
      <c r="H12" s="8"/>
      <c r="I12" s="9"/>
      <c r="J12" s="23" t="s">
        <v>31</v>
      </c>
      <c r="K12" s="23"/>
      <c r="L12" s="23"/>
      <c r="M12" s="23"/>
    </row>
    <row r="13" spans="2:13" ht="15.75">
      <c r="B13" s="8"/>
      <c r="C13" s="8"/>
      <c r="D13" s="8"/>
      <c r="E13" s="8"/>
      <c r="F13" s="8"/>
      <c r="G13" s="8"/>
      <c r="H13" s="8"/>
      <c r="I13" s="9"/>
      <c r="J13" s="13"/>
      <c r="K13" s="9"/>
      <c r="L13" s="9"/>
      <c r="M13" s="9"/>
    </row>
    <row r="14" spans="2:13" ht="15.75" customHeight="1">
      <c r="B14" s="37" t="s">
        <v>21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2:13" ht="15.75">
      <c r="B15" s="37" t="s">
        <v>32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</row>
    <row r="16" spans="2:13" ht="15.75" customHeight="1">
      <c r="B16" s="24" t="s">
        <v>30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7" spans="2:13" ht="15.75">
      <c r="B17" s="18"/>
      <c r="C17" s="18"/>
      <c r="D17" s="18"/>
      <c r="E17" s="18"/>
      <c r="F17" s="26"/>
      <c r="G17" s="26"/>
      <c r="H17" s="26"/>
      <c r="I17" s="26"/>
      <c r="J17" s="26"/>
      <c r="K17" s="26"/>
      <c r="L17" s="39"/>
      <c r="M17" s="40"/>
    </row>
    <row r="18" spans="2:13" ht="15.75">
      <c r="B18" s="18"/>
      <c r="C18" s="18"/>
      <c r="D18" s="18"/>
      <c r="E18" s="32">
        <v>43290</v>
      </c>
      <c r="F18" s="32"/>
      <c r="G18" s="34" t="s">
        <v>33</v>
      </c>
      <c r="H18" s="34"/>
      <c r="I18" s="19"/>
      <c r="J18" s="18"/>
      <c r="K18" s="18"/>
      <c r="L18" s="41"/>
      <c r="M18" s="42"/>
    </row>
    <row r="19" spans="2:13" ht="15.75">
      <c r="B19" s="20"/>
      <c r="C19" s="20"/>
      <c r="D19" s="20"/>
      <c r="E19" s="33"/>
      <c r="F19" s="33"/>
      <c r="G19" s="33"/>
      <c r="H19" s="33"/>
      <c r="I19" s="20"/>
      <c r="J19" s="20"/>
      <c r="K19" s="20"/>
      <c r="L19" s="20"/>
      <c r="M19" s="20"/>
    </row>
    <row r="20" spans="2:13" ht="15.75">
      <c r="B20" s="20"/>
      <c r="C20" s="20"/>
      <c r="D20" s="20"/>
      <c r="E20" s="21"/>
      <c r="F20" s="21"/>
      <c r="G20" s="21"/>
      <c r="H20" s="21"/>
      <c r="I20" s="20"/>
      <c r="J20" s="20"/>
      <c r="K20" s="20"/>
      <c r="L20" s="20"/>
      <c r="M20" s="20"/>
    </row>
    <row r="21" spans="2:13" ht="15" customHeight="1">
      <c r="B21" s="25" t="s">
        <v>0</v>
      </c>
      <c r="C21" s="25" t="s">
        <v>5</v>
      </c>
      <c r="D21" s="25" t="s">
        <v>18</v>
      </c>
      <c r="E21" s="25" t="s">
        <v>14</v>
      </c>
      <c r="F21" s="25"/>
      <c r="G21" s="25"/>
      <c r="H21" s="25"/>
      <c r="I21" s="25"/>
      <c r="J21" s="25"/>
      <c r="K21" s="25"/>
      <c r="L21" s="25" t="s">
        <v>6</v>
      </c>
      <c r="M21" s="25" t="s">
        <v>19</v>
      </c>
    </row>
    <row r="22" spans="2:13" ht="31.5" customHeight="1">
      <c r="B22" s="25"/>
      <c r="C22" s="25"/>
      <c r="D22" s="25"/>
      <c r="E22" s="25" t="s">
        <v>8</v>
      </c>
      <c r="F22" s="25" t="s">
        <v>3</v>
      </c>
      <c r="G22" s="25"/>
      <c r="H22" s="25" t="s">
        <v>1</v>
      </c>
      <c r="I22" s="25"/>
      <c r="J22" s="25"/>
      <c r="K22" s="25"/>
      <c r="L22" s="25"/>
      <c r="M22" s="25"/>
    </row>
    <row r="23" spans="2:13" ht="15.75">
      <c r="B23" s="25"/>
      <c r="C23" s="25"/>
      <c r="D23" s="25"/>
      <c r="E23" s="25"/>
      <c r="F23" s="25" t="s">
        <v>9</v>
      </c>
      <c r="G23" s="25" t="s">
        <v>4</v>
      </c>
      <c r="H23" s="25"/>
      <c r="I23" s="25"/>
      <c r="J23" s="25"/>
      <c r="K23" s="25"/>
      <c r="L23" s="25"/>
      <c r="M23" s="25"/>
    </row>
    <row r="24" spans="2:13" ht="15.75">
      <c r="B24" s="25"/>
      <c r="C24" s="25"/>
      <c r="D24" s="25"/>
      <c r="E24" s="25"/>
      <c r="F24" s="25"/>
      <c r="G24" s="25" t="s">
        <v>7</v>
      </c>
      <c r="H24" s="25" t="s">
        <v>16</v>
      </c>
      <c r="I24" s="25"/>
      <c r="J24" s="25"/>
      <c r="K24" s="25"/>
      <c r="L24" s="25"/>
      <c r="M24" s="25"/>
    </row>
    <row r="25" spans="2:13" ht="78" customHeight="1">
      <c r="B25" s="25"/>
      <c r="C25" s="25"/>
      <c r="D25" s="25"/>
      <c r="E25" s="25"/>
      <c r="F25" s="25"/>
      <c r="G25" s="25"/>
      <c r="H25" s="22" t="s">
        <v>10</v>
      </c>
      <c r="I25" s="22" t="s">
        <v>13</v>
      </c>
      <c r="J25" s="22" t="s">
        <v>11</v>
      </c>
      <c r="K25" s="22" t="s">
        <v>12</v>
      </c>
      <c r="L25" s="25"/>
      <c r="M25" s="25"/>
    </row>
    <row r="26" spans="2:13" ht="15.75">
      <c r="B26" s="22">
        <v>1</v>
      </c>
      <c r="C26" s="22">
        <v>2</v>
      </c>
      <c r="D26" s="22">
        <v>3</v>
      </c>
      <c r="E26" s="22">
        <v>4</v>
      </c>
      <c r="F26" s="22">
        <v>5</v>
      </c>
      <c r="G26" s="22">
        <v>6</v>
      </c>
      <c r="H26" s="22">
        <v>7</v>
      </c>
      <c r="I26" s="22">
        <v>8</v>
      </c>
      <c r="J26" s="22">
        <v>9</v>
      </c>
      <c r="K26" s="22">
        <v>10</v>
      </c>
      <c r="L26" s="22">
        <v>11</v>
      </c>
      <c r="M26" s="22">
        <v>12</v>
      </c>
    </row>
    <row r="27" spans="2:13" ht="245.25" customHeight="1">
      <c r="B27" s="10" t="s">
        <v>17</v>
      </c>
      <c r="C27" s="11" t="s">
        <v>27</v>
      </c>
      <c r="D27" s="12" t="s">
        <v>34</v>
      </c>
      <c r="E27" s="6">
        <f aca="true" t="shared" si="0" ref="E27:E32">F27+G27+H27+I27+J27+K27</f>
        <v>347544</v>
      </c>
      <c r="F27" s="6">
        <v>295412</v>
      </c>
      <c r="G27" s="6">
        <v>0</v>
      </c>
      <c r="H27" s="6">
        <v>0</v>
      </c>
      <c r="I27" s="6">
        <v>52132</v>
      </c>
      <c r="J27" s="6">
        <v>0</v>
      </c>
      <c r="K27" s="6">
        <v>0</v>
      </c>
      <c r="L27" s="15">
        <v>43922</v>
      </c>
      <c r="M27" s="7" t="s">
        <v>38</v>
      </c>
    </row>
    <row r="28" spans="2:13" ht="111" customHeight="1">
      <c r="B28" s="10" t="s">
        <v>36</v>
      </c>
      <c r="C28" s="11" t="s">
        <v>27</v>
      </c>
      <c r="D28" s="12" t="s">
        <v>37</v>
      </c>
      <c r="E28" s="6">
        <f t="shared" si="0"/>
        <v>1117672.1300000001</v>
      </c>
      <c r="F28" s="6">
        <v>950021.31</v>
      </c>
      <c r="G28" s="6">
        <v>0</v>
      </c>
      <c r="H28" s="6">
        <v>0</v>
      </c>
      <c r="I28" s="6">
        <v>167650.82</v>
      </c>
      <c r="J28" s="6">
        <v>0</v>
      </c>
      <c r="K28" s="6">
        <v>0</v>
      </c>
      <c r="L28" s="15">
        <v>43617</v>
      </c>
      <c r="M28" s="7" t="s">
        <v>39</v>
      </c>
    </row>
    <row r="29" spans="2:13" ht="111" customHeight="1">
      <c r="B29" s="10" t="s">
        <v>40</v>
      </c>
      <c r="C29" s="11" t="s">
        <v>42</v>
      </c>
      <c r="D29" s="12" t="s">
        <v>43</v>
      </c>
      <c r="E29" s="6">
        <f t="shared" si="0"/>
        <v>184890.42</v>
      </c>
      <c r="F29" s="6">
        <v>152950.32</v>
      </c>
      <c r="G29" s="6">
        <v>0</v>
      </c>
      <c r="H29" s="6">
        <v>0</v>
      </c>
      <c r="I29" s="6">
        <v>31940.1</v>
      </c>
      <c r="J29" s="6">
        <v>0</v>
      </c>
      <c r="K29" s="6">
        <v>0</v>
      </c>
      <c r="L29" s="15">
        <v>43981</v>
      </c>
      <c r="M29" s="7" t="s">
        <v>39</v>
      </c>
    </row>
    <row r="30" spans="2:13" ht="121.5" customHeight="1">
      <c r="B30" s="10" t="s">
        <v>41</v>
      </c>
      <c r="C30" s="11" t="s">
        <v>42</v>
      </c>
      <c r="D30" s="12" t="s">
        <v>44</v>
      </c>
      <c r="E30" s="6">
        <f t="shared" si="0"/>
        <v>310846.13</v>
      </c>
      <c r="F30" s="6">
        <v>264219.21</v>
      </c>
      <c r="G30" s="6">
        <v>0</v>
      </c>
      <c r="H30" s="6">
        <v>0</v>
      </c>
      <c r="I30" s="6">
        <v>46626.92</v>
      </c>
      <c r="J30" s="6">
        <v>0</v>
      </c>
      <c r="K30" s="6">
        <v>0</v>
      </c>
      <c r="L30" s="15">
        <v>44104</v>
      </c>
      <c r="M30" s="7" t="s">
        <v>39</v>
      </c>
    </row>
    <row r="31" spans="2:13" ht="121.5" customHeight="1">
      <c r="B31" s="10" t="s">
        <v>45</v>
      </c>
      <c r="C31" s="11" t="s">
        <v>46</v>
      </c>
      <c r="D31" s="12" t="s">
        <v>47</v>
      </c>
      <c r="E31" s="6">
        <f t="shared" si="0"/>
        <v>1124523.24</v>
      </c>
      <c r="F31" s="6">
        <v>955844.75</v>
      </c>
      <c r="G31" s="6">
        <v>0</v>
      </c>
      <c r="H31" s="6">
        <v>0</v>
      </c>
      <c r="I31" s="6">
        <v>168678.49</v>
      </c>
      <c r="J31" s="6">
        <v>0</v>
      </c>
      <c r="K31" s="6">
        <v>0</v>
      </c>
      <c r="L31" s="15">
        <v>43677</v>
      </c>
      <c r="M31" s="7" t="s">
        <v>39</v>
      </c>
    </row>
    <row r="32" spans="2:13" ht="121.5" customHeight="1">
      <c r="B32" s="10" t="s">
        <v>48</v>
      </c>
      <c r="C32" s="11" t="s">
        <v>46</v>
      </c>
      <c r="D32" s="12" t="s">
        <v>49</v>
      </c>
      <c r="E32" s="6">
        <f t="shared" si="0"/>
        <v>99551.37000000001</v>
      </c>
      <c r="F32" s="6">
        <v>72513.38</v>
      </c>
      <c r="G32" s="6">
        <v>0</v>
      </c>
      <c r="H32" s="6">
        <v>0</v>
      </c>
      <c r="I32" s="6">
        <v>27037.99</v>
      </c>
      <c r="J32" s="6">
        <v>0</v>
      </c>
      <c r="K32" s="6">
        <v>0</v>
      </c>
      <c r="L32" s="15">
        <v>44089</v>
      </c>
      <c r="M32" s="7" t="s">
        <v>39</v>
      </c>
    </row>
    <row r="33" spans="2:13" ht="121.5" customHeight="1">
      <c r="B33" s="10" t="s">
        <v>50</v>
      </c>
      <c r="C33" s="11" t="s">
        <v>53</v>
      </c>
      <c r="D33" s="12" t="s">
        <v>54</v>
      </c>
      <c r="E33" s="6">
        <f>F33+G33+H33+I33+J33+K33</f>
        <v>1913168.53</v>
      </c>
      <c r="F33" s="6">
        <v>1538500</v>
      </c>
      <c r="G33" s="6">
        <v>0</v>
      </c>
      <c r="H33" s="6">
        <v>0</v>
      </c>
      <c r="I33" s="6">
        <v>374668.53</v>
      </c>
      <c r="J33" s="6">
        <v>0</v>
      </c>
      <c r="K33" s="6">
        <v>0</v>
      </c>
      <c r="L33" s="15">
        <v>44104</v>
      </c>
      <c r="M33" s="7" t="s">
        <v>39</v>
      </c>
    </row>
    <row r="34" spans="2:13" ht="121.5" customHeight="1">
      <c r="B34" s="10" t="s">
        <v>51</v>
      </c>
      <c r="C34" s="11" t="s">
        <v>53</v>
      </c>
      <c r="D34" s="12" t="s">
        <v>55</v>
      </c>
      <c r="E34" s="6">
        <f>F34+G34+H34+I34+J34+K34</f>
        <v>2142397.81</v>
      </c>
      <c r="F34" s="6">
        <v>1820171.6</v>
      </c>
      <c r="G34" s="6">
        <v>0</v>
      </c>
      <c r="H34" s="6">
        <v>0</v>
      </c>
      <c r="I34" s="6">
        <v>322226.21</v>
      </c>
      <c r="J34" s="6">
        <v>0</v>
      </c>
      <c r="K34" s="6">
        <v>0</v>
      </c>
      <c r="L34" s="15">
        <v>44104</v>
      </c>
      <c r="M34" s="7" t="s">
        <v>39</v>
      </c>
    </row>
    <row r="35" spans="2:13" ht="121.5" customHeight="1">
      <c r="B35" s="10" t="s">
        <v>52</v>
      </c>
      <c r="C35" s="11" t="s">
        <v>53</v>
      </c>
      <c r="D35" s="12" t="s">
        <v>56</v>
      </c>
      <c r="E35" s="6">
        <f>F35+G35+H35+I35+J35+K35</f>
        <v>1020311.45</v>
      </c>
      <c r="F35" s="6">
        <v>867000</v>
      </c>
      <c r="G35" s="6">
        <v>0</v>
      </c>
      <c r="H35" s="6">
        <v>0</v>
      </c>
      <c r="I35" s="6">
        <v>153311.45</v>
      </c>
      <c r="J35" s="6">
        <v>0</v>
      </c>
      <c r="K35" s="6">
        <v>0</v>
      </c>
      <c r="L35" s="15">
        <v>44104</v>
      </c>
      <c r="M35" s="7" t="s">
        <v>39</v>
      </c>
    </row>
    <row r="36" spans="2:14" ht="24" customHeight="1">
      <c r="B36" s="31" t="s">
        <v>2</v>
      </c>
      <c r="C36" s="31"/>
      <c r="D36" s="31"/>
      <c r="E36" s="29">
        <f>SUM(E27:E35)</f>
        <v>8260905.080000001</v>
      </c>
      <c r="F36" s="29">
        <f aca="true" t="shared" si="1" ref="F36:K36">SUM(F27:F35)</f>
        <v>6916632.57</v>
      </c>
      <c r="G36" s="29">
        <f t="shared" si="1"/>
        <v>0</v>
      </c>
      <c r="H36" s="29">
        <f t="shared" si="1"/>
        <v>0</v>
      </c>
      <c r="I36" s="29">
        <f t="shared" si="1"/>
        <v>1344272.51</v>
      </c>
      <c r="J36" s="29">
        <f t="shared" si="1"/>
        <v>0</v>
      </c>
      <c r="K36" s="29">
        <f t="shared" si="1"/>
        <v>0</v>
      </c>
      <c r="L36" s="30"/>
      <c r="M36" s="30"/>
      <c r="N36" s="14"/>
    </row>
    <row r="37" spans="1:17" s="4" customFormat="1" ht="15.75">
      <c r="A37" s="2"/>
      <c r="B37" s="31"/>
      <c r="C37" s="31"/>
      <c r="D37" s="31"/>
      <c r="E37" s="29"/>
      <c r="F37" s="29"/>
      <c r="G37" s="29"/>
      <c r="H37" s="29"/>
      <c r="I37" s="29"/>
      <c r="J37" s="29"/>
      <c r="K37" s="29"/>
      <c r="L37" s="30"/>
      <c r="M37" s="30"/>
      <c r="Q37" s="5"/>
    </row>
    <row r="38" spans="2:13" ht="36" customHeight="1">
      <c r="B38" s="27" t="s">
        <v>15</v>
      </c>
      <c r="C38" s="27"/>
      <c r="D38" s="27"/>
      <c r="E38" s="27"/>
      <c r="F38" s="28">
        <v>7042786</v>
      </c>
      <c r="G38" s="28"/>
      <c r="H38" s="28"/>
      <c r="I38" s="28"/>
      <c r="J38" s="28"/>
      <c r="K38" s="28"/>
      <c r="L38" s="28"/>
      <c r="M38" s="28"/>
    </row>
    <row r="39" spans="2:13" ht="15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2:13" ht="15.75">
      <c r="B40" s="3"/>
      <c r="C40" s="3"/>
      <c r="D40" s="3"/>
      <c r="E40" s="3"/>
      <c r="F40" s="17"/>
      <c r="G40" s="17"/>
      <c r="H40" s="3"/>
      <c r="I40" s="3"/>
      <c r="J40" s="3"/>
      <c r="K40" s="3"/>
      <c r="L40" s="3"/>
      <c r="M40" s="3"/>
    </row>
    <row r="41" spans="2:13" ht="15.75">
      <c r="B41" s="3"/>
      <c r="C41" s="3"/>
      <c r="D41" s="3"/>
      <c r="E41" s="3"/>
      <c r="F41" s="3"/>
      <c r="G41" s="17"/>
      <c r="H41" s="3"/>
      <c r="I41" s="3"/>
      <c r="J41" s="3"/>
      <c r="K41" s="3"/>
      <c r="L41" s="3"/>
      <c r="M41" s="3"/>
    </row>
    <row r="42" spans="2:13" ht="15.75">
      <c r="B42" s="3"/>
      <c r="C42" s="3"/>
      <c r="D42" s="3"/>
      <c r="E42" s="3"/>
      <c r="F42" s="17"/>
      <c r="G42" s="17"/>
      <c r="H42" s="3"/>
      <c r="I42" s="3"/>
      <c r="J42" s="3"/>
      <c r="K42" s="3"/>
      <c r="L42" s="3"/>
      <c r="M42" s="3"/>
    </row>
    <row r="43" spans="2:13" ht="15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2:13" ht="15.75">
      <c r="B44" s="3"/>
      <c r="C44" s="3"/>
      <c r="D44" s="3"/>
      <c r="E44" s="3"/>
      <c r="F44" s="17"/>
      <c r="G44" s="3"/>
      <c r="H44" s="3"/>
      <c r="I44" s="3"/>
      <c r="J44" s="3"/>
      <c r="K44" s="3"/>
      <c r="L44" s="3"/>
      <c r="M44" s="3"/>
    </row>
  </sheetData>
  <sheetProtection/>
  <mergeCells count="37">
    <mergeCell ref="J3:M3"/>
    <mergeCell ref="J4:M4"/>
    <mergeCell ref="B14:M14"/>
    <mergeCell ref="D21:D25"/>
    <mergeCell ref="B15:M15"/>
    <mergeCell ref="B21:B25"/>
    <mergeCell ref="L17:M17"/>
    <mergeCell ref="C21:C25"/>
    <mergeCell ref="M21:M25"/>
    <mergeCell ref="L18:M18"/>
    <mergeCell ref="K36:K37"/>
    <mergeCell ref="E21:K21"/>
    <mergeCell ref="F22:G22"/>
    <mergeCell ref="G23:K23"/>
    <mergeCell ref="E18:F18"/>
    <mergeCell ref="E19:H19"/>
    <mergeCell ref="G18:H18"/>
    <mergeCell ref="B38:E38"/>
    <mergeCell ref="F38:M38"/>
    <mergeCell ref="E36:E37"/>
    <mergeCell ref="L36:M37"/>
    <mergeCell ref="B36:D37"/>
    <mergeCell ref="F36:F37"/>
    <mergeCell ref="G36:G37"/>
    <mergeCell ref="H36:H37"/>
    <mergeCell ref="I36:I37"/>
    <mergeCell ref="J36:J37"/>
    <mergeCell ref="J2:M2"/>
    <mergeCell ref="J12:M12"/>
    <mergeCell ref="B16:M16"/>
    <mergeCell ref="G24:G25"/>
    <mergeCell ref="E22:E25"/>
    <mergeCell ref="H24:K24"/>
    <mergeCell ref="F23:F25"/>
    <mergeCell ref="L21:L25"/>
    <mergeCell ref="H22:K22"/>
    <mergeCell ref="F17:K17"/>
  </mergeCells>
  <printOptions/>
  <pageMargins left="0.2362204724409449" right="0.2362204724409449" top="0.7480314960629921" bottom="0.48" header="0.31496062992125984" footer="0.31496062992125984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Laura</cp:lastModifiedBy>
  <cp:lastPrinted>2018-10-23T09:13:23Z</cp:lastPrinted>
  <dcterms:created xsi:type="dcterms:W3CDTF">2013-02-28T07:13:39Z</dcterms:created>
  <dcterms:modified xsi:type="dcterms:W3CDTF">2020-02-28T09:57:52Z</dcterms:modified>
  <cp:category/>
  <cp:version/>
  <cp:contentType/>
  <cp:contentStatus/>
</cp:coreProperties>
</file>