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<sst xmlns="http://schemas.openxmlformats.org/spreadsheetml/2006/main" count="55" uniqueCount="53">
  <si>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</si>
  <si>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</si>
  <si>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</si>
  <si>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</si>
  <si>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</si>
  <si>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</si>
  <si>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</si>
  <si>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</si>
  <si>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</si>
  <si>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</si>
  <si>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</si>
  <si>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</si>
  <si>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</si>
  <si>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</si>
  <si>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</si>
  <si>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</si>
  <si>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</si>
  <si>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</si>
  <si>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</si>
  <si>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</si>
  <si>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</si>
  <si>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</si>
  <si>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Nr. 05.2.1-APVA-R-008-21</t>
  </si>
  <si>
    <t>Kauno miesto savivaldybės administracija</t>
  </si>
  <si>
    <t>Komunalinių atliekų konteinerių aikštelių įrengimas Kauno mieste</t>
  </si>
  <si>
    <t>2.</t>
  </si>
  <si>
    <t>Kauno rajono savivaldybės administracija</t>
  </si>
  <si>
    <t>Komunalinių atliekų infrastruktūros plėtra Kauno rajono savivaldybėje</t>
  </si>
  <si>
    <t>2016 m. spalio 28 d. Nr. 51/2S-53</t>
  </si>
  <si>
    <t>LIETUVOS RESPUBLIKOS APLINKOS MINISTERIJOS</t>
  </si>
  <si>
    <t>PAKEISTAS KAUNO REGIONO PLĖTROS TARYBOS</t>
  </si>
  <si>
    <t xml:space="preserve">2014–2020 M. EUROPOS SĄJUNGOS FONDŲ INVESTICIJŲ VEIKSMŲ PROGRAMOS 05.2.1-APVA-R-008 PRIEMONĖS  „KOMUNALINIŲ ATLIEKŲ TVARKYMO INFRASTRUKTŪROS PLĖTRA“ </t>
  </si>
  <si>
    <t>3.</t>
  </si>
  <si>
    <t>Komunalinių atliekų tvarkymo infrastruktūros plėtra Kėdainių rajono savivaldybėje</t>
  </si>
  <si>
    <t>Kėdainių rajono savivaldybės administracija</t>
  </si>
  <si>
    <t>Suėjus paraiškos pateikimo terminui projektas turi atitikti 2014–2020 metų Europos Sąjungos fondų investicijų veiksmų programos 5 prioriteto „Aplinkosauga, gamtos išteklių darnus naudojimas ir prisitaikymas prie klimato kaitos“ 05.2.1-APVA-R-008 priemonės „Komunalinių atliekų tvarkymo infrastruktūros plėtra“ aprašo, patvirtinto Lietuvos Respublikos aplinkos ministro 2016 m. balandžio 27 d. įsakymu Nr. D1-281 (toliau - aprašas), 25.1 punkte nurodytas parengtumo sąlygas.</t>
  </si>
  <si>
    <t>4.</t>
  </si>
  <si>
    <t>Komunalinių atliekų tvarkymo infrastruktūros plėtra Kaišiadorių rajono savivaldybėje</t>
  </si>
  <si>
    <t>Suėjus paraiškos pateikimo terminui projektas turi atitikti aprašo 25.1 punkte nurodytas parengtumo sąlygas.</t>
  </si>
  <si>
    <t>2016 m. gruodžio 8 d. Nr. 51/2S-63</t>
  </si>
  <si>
    <t>5.</t>
  </si>
  <si>
    <t>6.</t>
  </si>
  <si>
    <t>Pirminio rūšiavimo infrastruktūros plėtra Jonavos rajone ir atliekų rūšiavimo skatinimas</t>
  </si>
  <si>
    <t>Kaišiadorių rajono savivaldybės administracija</t>
  </si>
  <si>
    <t>Jonavos rajono savivaldybės administracija</t>
  </si>
  <si>
    <t>Komunalinių atliekų tvarkymo infrastruktūros plėtra Kauno regione (Prienų raj. ir Birštono savivaldybėse)</t>
  </si>
  <si>
    <t>UAB Alytaus regioninis atliekų tvarkymo centras</t>
  </si>
  <si>
    <t>Suėjus paraiškos pateikimo terminui projektas turi atitikti aprašo 25.1 punkte nurodytą parengtumo sąlygą.</t>
  </si>
  <si>
    <t xml:space="preserve">2017 m. sausio 27 d. Nr. 51/2S-2    </t>
  </si>
  <si>
    <t>7.</t>
  </si>
  <si>
    <t>Raseinių rajono savivaldybės administracija</t>
  </si>
  <si>
    <t>Komunalinių atliekų tvarkymo infrastruktūros atnaujinimas ir plėtra Raseinių rajono savivaldybėje</t>
  </si>
  <si>
    <t xml:space="preserve">2017 m. kovo 31 d. Nr. 51/2S-22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</si>
</sst>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right" vertical="top" wrapText="1"/>
      <protection/>
    </xf>
    <xf numFmtId="3" fontId="48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0" fontId="48" fillId="0" borderId="10" xfId="42" applyFont="1" applyFill="1" applyBorder="1" applyAlignment="1">
      <alignment horizontal="center" vertical="top" wrapText="1"/>
      <protection/>
    </xf>
    <xf numFmtId="4" fontId="48" fillId="0" borderId="10" xfId="42" applyNumberFormat="1" applyFont="1" applyFill="1" applyBorder="1" applyAlignment="1">
      <alignment horizontal="right" vertical="top" wrapText="1"/>
      <protection/>
    </xf>
    <xf numFmtId="0" fontId="48" fillId="0" borderId="10" xfId="42" applyFont="1" applyFill="1" applyBorder="1" applyAlignment="1">
      <alignment vertical="top" wrapText="1"/>
      <protection/>
    </xf>
    <xf numFmtId="4" fontId="49" fillId="0" borderId="10" xfId="0" applyNumberFormat="1" applyFont="1" applyFill="1" applyBorder="1" applyAlignment="1">
      <alignment vertical="top"/>
    </xf>
    <xf numFmtId="4" fontId="48" fillId="0" borderId="10" xfId="0" applyNumberFormat="1" applyFont="1" applyFill="1" applyBorder="1" applyAlignment="1">
      <alignment vertical="top"/>
    </xf>
    <xf numFmtId="4" fontId="48" fillId="0" borderId="10" xfId="42" applyNumberFormat="1" applyFont="1" applyFill="1" applyBorder="1" applyAlignment="1">
      <alignment vertical="top" wrapText="1"/>
      <protection/>
    </xf>
    <xf numFmtId="14" fontId="48" fillId="0" borderId="10" xfId="0" applyNumberFormat="1" applyFont="1" applyFill="1" applyBorder="1" applyAlignment="1">
      <alignment vertical="top"/>
    </xf>
    <xf numFmtId="0" fontId="3" fillId="0" borderId="0" xfId="42" applyFont="1" applyFill="1" applyAlignment="1">
      <alignment horizontal="left" wrapText="1"/>
      <protection/>
    </xf>
    <xf numFmtId="4" fontId="50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173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8" xfId="42" applyFont="1" applyFill="1" applyBorder="1" applyAlignment="1">
      <alignment horizontal="right" vertical="center"/>
      <protection/>
    </xf>
    <xf numFmtId="0" fontId="5" fillId="0" borderId="19" xfId="42" applyFont="1" applyFill="1" applyBorder="1" applyAlignment="1">
      <alignment horizontal="right" vertical="center"/>
      <protection/>
    </xf>
    <xf numFmtId="0" fontId="5" fillId="0" borderId="2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vertical="center" wrapText="1"/>
      <protection/>
    </xf>
    <xf numFmtId="0" fontId="4" fillId="0" borderId="20" xfId="42" applyFont="1" applyFill="1" applyBorder="1" applyAlignment="1">
      <alignment horizontal="center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33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58">
      <selection activeCell="H5" sqref="H5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7109375" style="2" customWidth="1"/>
    <col min="5" max="5" width="15.00390625" style="2" customWidth="1"/>
    <col min="6" max="6" width="16.28125" style="2" customWidth="1"/>
    <col min="7" max="7" width="13.140625" style="2" customWidth="1"/>
    <col min="8" max="8" width="14.8515625" style="2" customWidth="1"/>
    <col min="9" max="9" width="14.421875" style="2" bestFit="1" customWidth="1"/>
    <col min="10" max="11" width="11.8515625" style="2" bestFit="1" customWidth="1"/>
    <col min="12" max="12" width="17.140625" style="2" customWidth="1"/>
    <col min="13" max="13" width="39.140625" style="2" customWidth="1"/>
    <col min="14" max="14" width="10.421875" style="5" customWidth="1"/>
    <col min="15" max="16384" width="9.140625" style="5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8"/>
      <c r="J1" s="59" t="s">
        <v>21</v>
      </c>
      <c r="K1" s="59"/>
      <c r="L1" s="59"/>
      <c r="M1" s="59"/>
    </row>
    <row r="2" spans="2:13" ht="17.25" customHeight="1">
      <c r="B2" s="9"/>
      <c r="C2" s="9"/>
      <c r="D2" s="9"/>
      <c r="E2" s="9"/>
      <c r="F2" s="9"/>
      <c r="G2" s="9"/>
      <c r="H2" s="9"/>
      <c r="I2" s="10"/>
      <c r="J2" s="34" t="s">
        <v>28</v>
      </c>
      <c r="K2" s="34"/>
      <c r="L2" s="34"/>
      <c r="M2" s="34"/>
    </row>
    <row r="3" spans="2:13" ht="25.5" customHeight="1">
      <c r="B3" s="1"/>
      <c r="C3" s="1"/>
      <c r="D3" s="1"/>
      <c r="E3" s="1"/>
      <c r="F3" s="1"/>
      <c r="G3" s="1"/>
      <c r="H3" s="1"/>
      <c r="I3" s="8"/>
      <c r="J3" s="56" t="s">
        <v>30</v>
      </c>
      <c r="K3" s="56"/>
      <c r="L3" s="56"/>
      <c r="M3" s="56"/>
    </row>
    <row r="4" spans="2:13" ht="17.25" customHeight="1">
      <c r="B4" s="9"/>
      <c r="C4" s="9"/>
      <c r="D4" s="9"/>
      <c r="E4" s="9"/>
      <c r="F4" s="9"/>
      <c r="G4" s="9"/>
      <c r="H4" s="9"/>
      <c r="I4" s="10"/>
      <c r="J4" s="34" t="s">
        <v>39</v>
      </c>
      <c r="K4" s="34"/>
      <c r="L4" s="34"/>
      <c r="M4" s="34"/>
    </row>
    <row r="5" spans="2:13" ht="17.25" customHeight="1">
      <c r="B5" s="9"/>
      <c r="C5" s="9"/>
      <c r="D5" s="9"/>
      <c r="E5" s="9"/>
      <c r="F5" s="9"/>
      <c r="G5" s="9"/>
      <c r="H5" s="9"/>
      <c r="I5" s="10"/>
      <c r="J5" s="34" t="s">
        <v>48</v>
      </c>
      <c r="K5" s="34"/>
      <c r="L5" s="34"/>
      <c r="M5" s="34"/>
    </row>
    <row r="6" spans="2:13" ht="17.25" customHeight="1">
      <c r="B6" s="9"/>
      <c r="C6" s="9"/>
      <c r="D6" s="9"/>
      <c r="E6" s="9"/>
      <c r="F6" s="9"/>
      <c r="G6" s="9"/>
      <c r="H6" s="9"/>
      <c r="I6" s="10"/>
      <c r="J6" s="61" t="s">
        <v>52</v>
      </c>
      <c r="K6" s="61"/>
      <c r="L6" s="61"/>
      <c r="M6" s="61"/>
    </row>
    <row r="7" spans="2:13" ht="15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37" t="s">
        <v>29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13" ht="15.75">
      <c r="B9" s="37" t="s">
        <v>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2:13" ht="15.75">
      <c r="B10" s="56" t="s">
        <v>17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3" ht="15.75">
      <c r="B11" s="11"/>
      <c r="C11" s="11"/>
      <c r="D11" s="11"/>
      <c r="E11" s="11"/>
      <c r="F11" s="60"/>
      <c r="G11" s="60"/>
      <c r="H11" s="60"/>
      <c r="I11" s="60"/>
      <c r="J11" s="60"/>
      <c r="K11" s="60"/>
      <c r="L11" s="45"/>
      <c r="M11" s="46"/>
    </row>
    <row r="12" spans="2:13" ht="15.75" customHeight="1">
      <c r="B12" s="11"/>
      <c r="C12" s="11"/>
      <c r="D12" s="11"/>
      <c r="E12" s="42">
        <v>42671</v>
      </c>
      <c r="F12" s="42"/>
      <c r="G12" s="57" t="s">
        <v>22</v>
      </c>
      <c r="H12" s="57"/>
      <c r="I12" s="57"/>
      <c r="J12" s="11"/>
      <c r="K12" s="11"/>
      <c r="L12" s="43"/>
      <c r="M12" s="44"/>
    </row>
    <row r="13" spans="2:13" ht="15.75">
      <c r="B13" s="9"/>
      <c r="C13" s="9"/>
      <c r="D13" s="9"/>
      <c r="E13" s="58"/>
      <c r="F13" s="58"/>
      <c r="G13" s="58"/>
      <c r="H13" s="58"/>
      <c r="I13" s="58"/>
      <c r="J13" s="9"/>
      <c r="K13" s="9"/>
      <c r="L13" s="9"/>
      <c r="M13" s="9"/>
    </row>
    <row r="14" spans="2:13" ht="15.75">
      <c r="B14" s="9"/>
      <c r="C14" s="9"/>
      <c r="D14" s="9"/>
      <c r="E14" s="12"/>
      <c r="F14" s="12"/>
      <c r="G14" s="12"/>
      <c r="H14" s="12"/>
      <c r="I14" s="9"/>
      <c r="J14" s="9"/>
      <c r="K14" s="9"/>
      <c r="L14" s="9"/>
      <c r="M14" s="9"/>
    </row>
    <row r="15" spans="2:13" ht="15" customHeight="1">
      <c r="B15" s="36" t="s">
        <v>0</v>
      </c>
      <c r="C15" s="36" t="s">
        <v>5</v>
      </c>
      <c r="D15" s="36" t="s">
        <v>19</v>
      </c>
      <c r="E15" s="36" t="s">
        <v>14</v>
      </c>
      <c r="F15" s="36"/>
      <c r="G15" s="36"/>
      <c r="H15" s="36"/>
      <c r="I15" s="36"/>
      <c r="J15" s="36"/>
      <c r="K15" s="36"/>
      <c r="L15" s="36" t="s">
        <v>6</v>
      </c>
      <c r="M15" s="39" t="s">
        <v>20</v>
      </c>
    </row>
    <row r="16" spans="2:13" ht="31.5" customHeight="1">
      <c r="B16" s="36"/>
      <c r="C16" s="36"/>
      <c r="D16" s="36"/>
      <c r="E16" s="36" t="s">
        <v>8</v>
      </c>
      <c r="F16" s="36" t="s">
        <v>3</v>
      </c>
      <c r="G16" s="36"/>
      <c r="H16" s="36" t="s">
        <v>1</v>
      </c>
      <c r="I16" s="36"/>
      <c r="J16" s="36"/>
      <c r="K16" s="36"/>
      <c r="L16" s="36"/>
      <c r="M16" s="40"/>
    </row>
    <row r="17" spans="2:13" ht="15.75">
      <c r="B17" s="36"/>
      <c r="C17" s="36"/>
      <c r="D17" s="36"/>
      <c r="E17" s="36"/>
      <c r="F17" s="36" t="s">
        <v>9</v>
      </c>
      <c r="G17" s="36" t="s">
        <v>4</v>
      </c>
      <c r="H17" s="36"/>
      <c r="I17" s="36"/>
      <c r="J17" s="36"/>
      <c r="K17" s="36"/>
      <c r="L17" s="36"/>
      <c r="M17" s="40"/>
    </row>
    <row r="18" spans="2:13" ht="15.75">
      <c r="B18" s="36"/>
      <c r="C18" s="36"/>
      <c r="D18" s="36"/>
      <c r="E18" s="36"/>
      <c r="F18" s="36"/>
      <c r="G18" s="36" t="s">
        <v>7</v>
      </c>
      <c r="H18" s="36" t="s">
        <v>16</v>
      </c>
      <c r="I18" s="36"/>
      <c r="J18" s="36"/>
      <c r="K18" s="36"/>
      <c r="L18" s="36"/>
      <c r="M18" s="40"/>
    </row>
    <row r="19" spans="2:13" ht="78" customHeight="1">
      <c r="B19" s="36"/>
      <c r="C19" s="36"/>
      <c r="D19" s="36"/>
      <c r="E19" s="36"/>
      <c r="F19" s="36"/>
      <c r="G19" s="36"/>
      <c r="H19" s="13" t="s">
        <v>10</v>
      </c>
      <c r="I19" s="13" t="s">
        <v>13</v>
      </c>
      <c r="J19" s="13" t="s">
        <v>11</v>
      </c>
      <c r="K19" s="13" t="s">
        <v>12</v>
      </c>
      <c r="L19" s="36"/>
      <c r="M19" s="41"/>
    </row>
    <row r="20" spans="2:13" ht="15.75"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13">
        <v>7</v>
      </c>
      <c r="I20" s="13">
        <v>8</v>
      </c>
      <c r="J20" s="13">
        <v>9</v>
      </c>
      <c r="K20" s="13">
        <v>10</v>
      </c>
      <c r="L20" s="13">
        <v>11</v>
      </c>
      <c r="M20" s="13">
        <v>12</v>
      </c>
    </row>
    <row r="21" spans="2:13" ht="47.25">
      <c r="B21" s="14" t="s">
        <v>18</v>
      </c>
      <c r="C21" s="15" t="s">
        <v>23</v>
      </c>
      <c r="D21" s="16" t="s">
        <v>24</v>
      </c>
      <c r="E21" s="17">
        <v>7691288</v>
      </c>
      <c r="F21" s="18">
        <v>4807807</v>
      </c>
      <c r="G21" s="24">
        <v>0</v>
      </c>
      <c r="H21" s="24">
        <v>0</v>
      </c>
      <c r="I21" s="25">
        <v>2883481</v>
      </c>
      <c r="J21" s="17">
        <v>0</v>
      </c>
      <c r="K21" s="24">
        <v>0</v>
      </c>
      <c r="L21" s="19">
        <v>42735</v>
      </c>
      <c r="M21" s="20"/>
    </row>
    <row r="22" spans="2:13" ht="47.25">
      <c r="B22" s="14" t="s">
        <v>25</v>
      </c>
      <c r="C22" s="21" t="s">
        <v>26</v>
      </c>
      <c r="D22" s="22" t="s">
        <v>27</v>
      </c>
      <c r="E22" s="26">
        <v>2401122.35</v>
      </c>
      <c r="F22" s="26">
        <v>2040954</v>
      </c>
      <c r="G22" s="24">
        <v>0</v>
      </c>
      <c r="H22" s="24">
        <v>0</v>
      </c>
      <c r="I22" s="26">
        <v>360168.35</v>
      </c>
      <c r="J22" s="24">
        <v>0</v>
      </c>
      <c r="K22" s="24">
        <v>0</v>
      </c>
      <c r="L22" s="23">
        <v>42826</v>
      </c>
      <c r="M22" s="20"/>
    </row>
    <row r="23" spans="1:13" ht="226.5" customHeight="1">
      <c r="A23" s="5"/>
      <c r="B23" s="14" t="s">
        <v>32</v>
      </c>
      <c r="C23" s="21" t="s">
        <v>34</v>
      </c>
      <c r="D23" s="22" t="s">
        <v>33</v>
      </c>
      <c r="E23" s="26">
        <f>F23+I23</f>
        <v>1990310.56</v>
      </c>
      <c r="F23" s="26">
        <v>1691763.97</v>
      </c>
      <c r="G23" s="24">
        <v>0</v>
      </c>
      <c r="H23" s="24">
        <v>0</v>
      </c>
      <c r="I23" s="26">
        <v>298546.59</v>
      </c>
      <c r="J23" s="24">
        <v>0</v>
      </c>
      <c r="K23" s="24">
        <v>0</v>
      </c>
      <c r="L23" s="23">
        <v>42855</v>
      </c>
      <c r="M23" s="20" t="s">
        <v>35</v>
      </c>
    </row>
    <row r="24" spans="1:13" ht="63">
      <c r="A24" s="5"/>
      <c r="B24" s="27" t="s">
        <v>36</v>
      </c>
      <c r="C24" s="21" t="s">
        <v>43</v>
      </c>
      <c r="D24" s="22" t="s">
        <v>37</v>
      </c>
      <c r="E24" s="26">
        <f>F24+I24</f>
        <v>1424829.94</v>
      </c>
      <c r="F24" s="26">
        <v>1211105.45</v>
      </c>
      <c r="G24" s="28">
        <v>0</v>
      </c>
      <c r="H24" s="28">
        <v>0</v>
      </c>
      <c r="I24" s="26">
        <v>213724.49</v>
      </c>
      <c r="J24" s="28">
        <v>0</v>
      </c>
      <c r="K24" s="28">
        <v>0</v>
      </c>
      <c r="L24" s="19">
        <v>42826</v>
      </c>
      <c r="M24" s="20" t="s">
        <v>38</v>
      </c>
    </row>
    <row r="25" spans="1:13" ht="84.75" customHeight="1">
      <c r="A25" s="5"/>
      <c r="B25" s="27" t="s">
        <v>40</v>
      </c>
      <c r="C25" s="21" t="s">
        <v>46</v>
      </c>
      <c r="D25" s="22" t="s">
        <v>45</v>
      </c>
      <c r="E25" s="26">
        <f>SUM(F25:K25)</f>
        <v>2194337</v>
      </c>
      <c r="F25" s="26">
        <v>1838460</v>
      </c>
      <c r="G25" s="28">
        <v>0</v>
      </c>
      <c r="H25" s="28">
        <v>0</v>
      </c>
      <c r="I25" s="28">
        <v>0</v>
      </c>
      <c r="J25" s="28">
        <v>0</v>
      </c>
      <c r="K25" s="28">
        <v>355877</v>
      </c>
      <c r="L25" s="19">
        <v>42916</v>
      </c>
      <c r="M25" s="20" t="s">
        <v>47</v>
      </c>
    </row>
    <row r="26" spans="1:13" ht="84.75" customHeight="1">
      <c r="A26" s="5"/>
      <c r="B26" s="27" t="s">
        <v>41</v>
      </c>
      <c r="C26" s="21" t="s">
        <v>44</v>
      </c>
      <c r="D26" s="22" t="s">
        <v>42</v>
      </c>
      <c r="E26" s="26">
        <f>SUM(F26:K26)</f>
        <v>1617886.98</v>
      </c>
      <c r="F26" s="26">
        <v>1375203.93</v>
      </c>
      <c r="G26" s="28">
        <v>0</v>
      </c>
      <c r="H26" s="28">
        <v>0</v>
      </c>
      <c r="I26" s="26">
        <v>242683.05</v>
      </c>
      <c r="J26" s="28">
        <v>0</v>
      </c>
      <c r="K26" s="28">
        <v>0</v>
      </c>
      <c r="L26" s="19">
        <v>42824</v>
      </c>
      <c r="M26" s="20" t="s">
        <v>47</v>
      </c>
    </row>
    <row r="27" spans="1:13" ht="81.75" customHeight="1">
      <c r="A27" s="5"/>
      <c r="B27" s="29" t="s">
        <v>49</v>
      </c>
      <c r="C27" s="21" t="s">
        <v>50</v>
      </c>
      <c r="D27" s="15" t="s">
        <v>51</v>
      </c>
      <c r="E27" s="30">
        <v>1885248</v>
      </c>
      <c r="F27" s="31">
        <v>1602460</v>
      </c>
      <c r="G27" s="32">
        <v>0</v>
      </c>
      <c r="H27" s="32">
        <v>0</v>
      </c>
      <c r="I27" s="31">
        <v>282788</v>
      </c>
      <c r="J27" s="32">
        <v>0</v>
      </c>
      <c r="K27" s="32">
        <v>0</v>
      </c>
      <c r="L27" s="33">
        <v>42886</v>
      </c>
      <c r="M27" s="20" t="s">
        <v>47</v>
      </c>
    </row>
    <row r="28" spans="2:13" ht="24" customHeight="1">
      <c r="B28" s="52" t="s">
        <v>2</v>
      </c>
      <c r="C28" s="53"/>
      <c r="D28" s="53"/>
      <c r="E28" s="35">
        <f>SUM(E21:E27)</f>
        <v>19205022.83</v>
      </c>
      <c r="F28" s="35">
        <f aca="true" t="shared" si="0" ref="F28:K28">SUM(F21:F27)</f>
        <v>14567754.35</v>
      </c>
      <c r="G28" s="35">
        <f t="shared" si="0"/>
        <v>0</v>
      </c>
      <c r="H28" s="35">
        <f t="shared" si="0"/>
        <v>0</v>
      </c>
      <c r="I28" s="35">
        <f t="shared" si="0"/>
        <v>4281391.4799999995</v>
      </c>
      <c r="J28" s="35">
        <f t="shared" si="0"/>
        <v>0</v>
      </c>
      <c r="K28" s="35">
        <f t="shared" si="0"/>
        <v>355877</v>
      </c>
      <c r="L28" s="51"/>
      <c r="M28" s="51"/>
    </row>
    <row r="29" spans="1:17" s="6" customFormat="1" ht="15.75">
      <c r="A29" s="4"/>
      <c r="B29" s="54"/>
      <c r="C29" s="55"/>
      <c r="D29" s="55"/>
      <c r="E29" s="35"/>
      <c r="F29" s="35"/>
      <c r="G29" s="35"/>
      <c r="H29" s="35"/>
      <c r="I29" s="35"/>
      <c r="J29" s="35"/>
      <c r="K29" s="35"/>
      <c r="L29" s="51"/>
      <c r="M29" s="51"/>
      <c r="Q29" s="7"/>
    </row>
    <row r="30" spans="2:13" ht="36" customHeight="1">
      <c r="B30" s="47" t="s">
        <v>15</v>
      </c>
      <c r="C30" s="48"/>
      <c r="D30" s="48"/>
      <c r="E30" s="49"/>
      <c r="F30" s="50">
        <v>14567838.31</v>
      </c>
      <c r="G30" s="50"/>
      <c r="H30" s="50"/>
      <c r="I30" s="50"/>
      <c r="J30" s="50"/>
      <c r="K30" s="50"/>
      <c r="L30" s="50"/>
      <c r="M30" s="50"/>
    </row>
  </sheetData>
  <sheetProtection/>
  <mergeCells count="39">
    <mergeCell ref="J6:M6"/>
    <mergeCell ref="J3:M3"/>
    <mergeCell ref="J4:M4"/>
    <mergeCell ref="G12:I12"/>
    <mergeCell ref="E13:I13"/>
    <mergeCell ref="J1:M1"/>
    <mergeCell ref="J2:M2"/>
    <mergeCell ref="F11:K11"/>
    <mergeCell ref="B10:M10"/>
    <mergeCell ref="B8:M8"/>
    <mergeCell ref="E12:F12"/>
    <mergeCell ref="L12:M12"/>
    <mergeCell ref="L11:M11"/>
    <mergeCell ref="B30:E30"/>
    <mergeCell ref="F30:M30"/>
    <mergeCell ref="E28:E29"/>
    <mergeCell ref="L28:M29"/>
    <mergeCell ref="B28:D29"/>
    <mergeCell ref="F28:F29"/>
    <mergeCell ref="G28:G29"/>
    <mergeCell ref="H28:H29"/>
    <mergeCell ref="D15:D19"/>
    <mergeCell ref="H16:K16"/>
    <mergeCell ref="C15:C19"/>
    <mergeCell ref="M15:M19"/>
    <mergeCell ref="L15:L19"/>
    <mergeCell ref="F16:G16"/>
    <mergeCell ref="G17:K17"/>
    <mergeCell ref="G18:G19"/>
    <mergeCell ref="J5:M5"/>
    <mergeCell ref="J28:J29"/>
    <mergeCell ref="E15:K15"/>
    <mergeCell ref="K28:K29"/>
    <mergeCell ref="E16:E19"/>
    <mergeCell ref="H18:K18"/>
    <mergeCell ref="F17:F19"/>
    <mergeCell ref="I28:I29"/>
    <mergeCell ref="B9:M9"/>
    <mergeCell ref="B15:B19"/>
  </mergeCells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6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2016-11-09T08:17:10Z</cp:lastPrinted>
  <dcterms:created xsi:type="dcterms:W3CDTF">2013-02-28T07:13:39Z</dcterms:created>
  <dcterms:modified xsi:type="dcterms:W3CDTF">2017-04-04T06:43:28Z</dcterms:modified>
  <cp:category/>
  <cp:version/>
  <cp:contentType/>
  <cp:contentStatus/>
</cp:coreProperties>
</file>