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-06-01" sheetId="1" r:id="rId1"/>
  </sheets>
  <definedNames>
    <definedName name="_xlnm.Print_Titles" localSheetId="0">'2017-06-01'!$14:$18</definedName>
  </definedNames>
  <calcPr fullCalcOnLoad="1"/>
</workbook>
</file>

<file path=xl/sharedStrings.xml><?xml version="1.0" encoding="utf-8"?>
<sst xmlns="http://schemas.openxmlformats.org/spreadsheetml/2006/main" count="56" uniqueCount="56">
  <si>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</si>
  <si>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</si>
  <si>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</si>
  <si>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</si>
  <si>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</si>
  <si>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</si>
  <si>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</si>
  <si>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</si>
  <si>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</si>
  <si>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</si>
  <si>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</si>
  <si>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</si>
  <si>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</si>
  <si>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</si>
  <si>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</si>
  <si>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</si>
  <si>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</si>
  <si>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</si>
  <si>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</si>
  <si>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</si>
  <si>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-</t>
  </si>
  <si>
    <t>LIETUVOS RESPUBLIKOS ŠVIETIMO IR MOKSLO MINISTERIJOS</t>
  </si>
  <si>
    <t>2.</t>
  </si>
  <si>
    <t>3.</t>
  </si>
  <si>
    <t>Neformaliojo ugdymosi galimybių didinimas modernizuojant Raseinių kūno kultūros ir sporto centrą</t>
  </si>
  <si>
    <t>Jonavos rajono savivaldybės administracija</t>
  </si>
  <si>
    <t>Neformaliojo švietimo infrastruktūros tobulinimas Jonavoje</t>
  </si>
  <si>
    <t>4.</t>
  </si>
  <si>
    <t>Kauno rajono savivaldybės administracija</t>
  </si>
  <si>
    <t>Neformaliojo švietimo infrastruktūros tobulinimas Kauno rajono savivaldybėje</t>
  </si>
  <si>
    <t>Raseinių rajono savivaldybės administracija</t>
  </si>
  <si>
    <t>5.</t>
  </si>
  <si>
    <t>Birštono savivaldybės administracija</t>
  </si>
  <si>
    <t>Neformalaus švietimo infrastruktūros tobulinimas Birštono savivaldybėje</t>
  </si>
  <si>
    <t>6.</t>
  </si>
  <si>
    <t>Susietos teritorijos (centro) įstaigų modernizavimas plėtojant vaikų ir jaunimo neformalaus ugdymo galimybes</t>
  </si>
  <si>
    <t>7.</t>
  </si>
  <si>
    <t>Žaliakalnio švietimo įstaigų modernizavimas plėtojant vaikų ir jaunimo neformaliojo ugdymo galimybes</t>
  </si>
  <si>
    <t>8.</t>
  </si>
  <si>
    <t>Prienų rajono savivaldybės administracija</t>
  </si>
  <si>
    <t>Neformaliojo vaikų švietimo infrastruktūros gerinimas Prienų mieste</t>
  </si>
  <si>
    <t>9.</t>
  </si>
  <si>
    <t xml:space="preserve">Kauno žiemos sporto mokyklos "Baltų Ainiai" pritaikymas bendruomenės ir miesto gyventojų aktyviam laisvalaikio užimtumui </t>
  </si>
  <si>
    <t>Kaišiadorių rajono savivaldybės administracija</t>
  </si>
  <si>
    <t>Neformaliojo švietimo infrastruktūros tobulinimas Kaišiadorių rajone</t>
  </si>
  <si>
    <t>PATVIRTINTA</t>
  </si>
  <si>
    <t>Kauno regiono plėtros tarybos 
2017 m. birželio 1 d. sprendimu Nr. 51/2S-47</t>
  </si>
  <si>
    <t>Nr. 09.1.3-CPVA-R-725-21</t>
  </si>
  <si>
    <t>BĮ Kauno moksleivių techninės kūrybos centras</t>
  </si>
  <si>
    <t>BĮ A. Kačanausko muzikos mokykla</t>
  </si>
  <si>
    <t>BĮ Kauno žiemos sporto mokykla „Baltų ainiai“</t>
  </si>
  <si>
    <t>2014–2020 METŲ EUROPOS SĄJUNGOS FONDŲ INVESTICIJŲ VEIKSMŲ PROGRAMOS PRIEMONĖS NR. 09.1.3-CPVA-R-725 "NEFORMALIOJO ŠVIETIMO INFRASTRUKTŪROS TOBULINIMAS" IŠ ES STRUKTŪRINIŲ FONDŲ LĖŠŲ SIŪLOMŲ BENDRAI FINANSUOTI KAUNO REGIONO  PROJEKTŲ SĄRAŠAS</t>
  </si>
  <si>
    <t>Kėdainių rajono savivaldybės administracija</t>
  </si>
  <si>
    <t xml:space="preserve">Kėdainių sporto centro infrastruktūros (Parko g. 4, Vilainiai) tobulinimas 
</t>
  </si>
  <si>
    <t>10.</t>
  </si>
  <si>
    <t>(Kauno regiono plėtros tarybos 
2018 m. gegužės 22 d. sprendimo Nr. 51/2S-38  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</si>
</sst>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6" fillId="0" borderId="0" xfId="55" applyFont="1" applyAlignment="1">
      <alignment wrapText="1"/>
      <protection/>
    </xf>
    <xf numFmtId="0" fontId="51" fillId="0" borderId="0" xfId="0" applyFont="1" applyFill="1" applyAlignment="1">
      <alignment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52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left" vertical="top" wrapText="1"/>
      <protection/>
    </xf>
    <xf numFmtId="0" fontId="53" fillId="34" borderId="10" xfId="0" applyFont="1" applyFill="1" applyBorder="1" applyAlignment="1">
      <alignment vertical="top" wrapText="1"/>
    </xf>
    <xf numFmtId="4" fontId="9" fillId="34" borderId="10" xfId="55" applyNumberFormat="1" applyFont="1" applyFill="1" applyBorder="1" applyAlignment="1">
      <alignment horizontal="center" vertical="center" wrapText="1"/>
      <protection/>
    </xf>
    <xf numFmtId="181" fontId="9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vertical="top" wrapText="1"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left" wrapText="1"/>
      <protection/>
    </xf>
    <xf numFmtId="0" fontId="7" fillId="0" borderId="0" xfId="55" applyFont="1" applyFill="1" applyAlignment="1">
      <alignment horizontal="lef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2" fillId="0" borderId="0" xfId="0" applyFont="1" applyFill="1" applyAlignment="1">
      <alignment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horizontal="left" wrapText="1"/>
      <protection/>
    </xf>
    <xf numFmtId="0" fontId="7" fillId="34" borderId="0" xfId="55" applyFont="1" applyFill="1" applyAlignment="1">
      <alignment horizontal="left"/>
      <protection/>
    </xf>
    <xf numFmtId="0" fontId="8" fillId="0" borderId="0" xfId="55" applyFont="1" applyAlignment="1">
      <alignment horizontal="left" wrapText="1"/>
      <protection/>
    </xf>
    <xf numFmtId="0" fontId="6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zoomScaleSheetLayoutView="85" workbookViewId="0" topLeftCell="B1">
      <selection activeCell="H18" sqref="H18"/>
    </sheetView>
  </sheetViews>
  <sheetFormatPr defaultColWidth="9.140625" defaultRowHeight="15"/>
  <cols>
    <col min="1" max="1" width="2.28125" style="3" hidden="1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42187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0.25" customHeight="1">
      <c r="B1" s="1"/>
      <c r="C1" s="1"/>
      <c r="D1" s="1"/>
      <c r="E1" s="1"/>
      <c r="F1" s="1"/>
      <c r="G1" s="1"/>
      <c r="H1" s="1"/>
      <c r="I1" s="14"/>
      <c r="J1" s="48" t="s">
        <v>45</v>
      </c>
      <c r="K1" s="48"/>
      <c r="L1" s="48"/>
      <c r="M1" s="48"/>
    </row>
    <row r="2" spans="2:13" ht="31.5" customHeight="1">
      <c r="B2" s="13"/>
      <c r="C2" s="13"/>
      <c r="D2" s="13"/>
      <c r="E2" s="13"/>
      <c r="F2" s="13"/>
      <c r="G2" s="13"/>
      <c r="H2" s="13"/>
      <c r="I2" s="13"/>
      <c r="J2" s="46" t="s">
        <v>46</v>
      </c>
      <c r="K2" s="47"/>
      <c r="L2" s="47"/>
      <c r="M2" s="47"/>
    </row>
    <row r="3" spans="2:13" ht="15.75" hidden="1">
      <c r="B3" s="13"/>
      <c r="C3" s="13"/>
      <c r="D3" s="13"/>
      <c r="E3" s="13"/>
      <c r="F3" s="13"/>
      <c r="G3" s="13"/>
      <c r="H3" s="13"/>
      <c r="I3" s="13"/>
      <c r="J3" s="53"/>
      <c r="K3" s="53"/>
      <c r="L3" s="53"/>
      <c r="M3" s="53"/>
    </row>
    <row r="4" spans="2:13" ht="15.75" hidden="1">
      <c r="B4" s="13"/>
      <c r="C4" s="13"/>
      <c r="D4" s="13"/>
      <c r="E4" s="13"/>
      <c r="F4" s="13"/>
      <c r="G4" s="13"/>
      <c r="H4" s="13"/>
      <c r="I4" s="13"/>
      <c r="J4" s="54"/>
      <c r="K4" s="53"/>
      <c r="L4" s="53"/>
      <c r="M4" s="53"/>
    </row>
    <row r="5" spans="2:13" ht="32.25" customHeight="1">
      <c r="B5" s="13"/>
      <c r="C5" s="13"/>
      <c r="D5" s="13"/>
      <c r="E5" s="13"/>
      <c r="F5" s="13"/>
      <c r="G5" s="13"/>
      <c r="H5" s="13"/>
      <c r="I5" s="13"/>
      <c r="J5" s="34" t="s">
        <v>55</v>
      </c>
      <c r="K5" s="35"/>
      <c r="L5" s="35"/>
      <c r="M5" s="35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37" t="s">
        <v>21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31.5" customHeight="1">
      <c r="B8" s="37" t="s">
        <v>51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3" ht="15.7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3" ht="15.75">
      <c r="B10" s="16"/>
      <c r="C10" s="16"/>
      <c r="D10" s="16"/>
      <c r="E10" s="16"/>
      <c r="F10" s="49"/>
      <c r="G10" s="49"/>
      <c r="H10" s="49"/>
      <c r="I10" s="49"/>
      <c r="J10" s="49"/>
      <c r="K10" s="49"/>
      <c r="L10" s="15"/>
      <c r="M10" s="17"/>
    </row>
    <row r="11" spans="2:13" ht="15.75">
      <c r="B11" s="7"/>
      <c r="C11" s="7"/>
      <c r="D11" s="7"/>
      <c r="E11" s="41">
        <v>42887</v>
      </c>
      <c r="F11" s="41"/>
      <c r="G11" s="50" t="s">
        <v>47</v>
      </c>
      <c r="H11" s="50"/>
      <c r="I11" s="8"/>
      <c r="J11" s="7"/>
      <c r="K11" s="7"/>
      <c r="L11" s="38"/>
      <c r="M11" s="39"/>
    </row>
    <row r="12" spans="2:13" ht="15.75">
      <c r="B12" s="1"/>
      <c r="C12" s="1"/>
      <c r="D12" s="1"/>
      <c r="E12" s="51"/>
      <c r="F12" s="51"/>
      <c r="G12" s="51"/>
      <c r="H12" s="51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36" t="s">
        <v>0</v>
      </c>
      <c r="C14" s="36" t="s">
        <v>5</v>
      </c>
      <c r="D14" s="36" t="s">
        <v>18</v>
      </c>
      <c r="E14" s="36" t="s">
        <v>14</v>
      </c>
      <c r="F14" s="36"/>
      <c r="G14" s="36"/>
      <c r="H14" s="36"/>
      <c r="I14" s="36"/>
      <c r="J14" s="36"/>
      <c r="K14" s="36"/>
      <c r="L14" s="36" t="s">
        <v>6</v>
      </c>
      <c r="M14" s="36" t="s">
        <v>19</v>
      </c>
    </row>
    <row r="15" spans="2:13" ht="31.5" customHeight="1">
      <c r="B15" s="36"/>
      <c r="C15" s="36"/>
      <c r="D15" s="36"/>
      <c r="E15" s="36" t="s">
        <v>8</v>
      </c>
      <c r="F15" s="36" t="s">
        <v>3</v>
      </c>
      <c r="G15" s="36"/>
      <c r="H15" s="36" t="s">
        <v>1</v>
      </c>
      <c r="I15" s="36"/>
      <c r="J15" s="36"/>
      <c r="K15" s="36"/>
      <c r="L15" s="36"/>
      <c r="M15" s="36"/>
    </row>
    <row r="16" spans="2:13" ht="17.25" customHeight="1">
      <c r="B16" s="36"/>
      <c r="C16" s="36"/>
      <c r="D16" s="36"/>
      <c r="E16" s="36"/>
      <c r="F16" s="36" t="s">
        <v>9</v>
      </c>
      <c r="G16" s="36" t="s">
        <v>4</v>
      </c>
      <c r="H16" s="36"/>
      <c r="I16" s="36"/>
      <c r="J16" s="36"/>
      <c r="K16" s="36"/>
      <c r="L16" s="36"/>
      <c r="M16" s="36"/>
    </row>
    <row r="17" spans="2:13" ht="17.25" customHeight="1">
      <c r="B17" s="36"/>
      <c r="C17" s="36"/>
      <c r="D17" s="36"/>
      <c r="E17" s="36"/>
      <c r="F17" s="36"/>
      <c r="G17" s="36" t="s">
        <v>7</v>
      </c>
      <c r="H17" s="36" t="s">
        <v>16</v>
      </c>
      <c r="I17" s="36"/>
      <c r="J17" s="36"/>
      <c r="K17" s="36"/>
      <c r="L17" s="36"/>
      <c r="M17" s="36"/>
    </row>
    <row r="18" spans="2:13" ht="78" customHeight="1">
      <c r="B18" s="36"/>
      <c r="C18" s="36"/>
      <c r="D18" s="36"/>
      <c r="E18" s="36"/>
      <c r="F18" s="36"/>
      <c r="G18" s="36"/>
      <c r="H18" s="2" t="s">
        <v>10</v>
      </c>
      <c r="I18" s="2" t="s">
        <v>13</v>
      </c>
      <c r="J18" s="2" t="s">
        <v>11</v>
      </c>
      <c r="K18" s="2" t="s">
        <v>12</v>
      </c>
      <c r="L18" s="36"/>
      <c r="M18" s="36"/>
    </row>
    <row r="19" spans="2:13" ht="15" customHeight="1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0.75" customHeight="1"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7"/>
      <c r="M20" s="23"/>
    </row>
    <row r="21" spans="2:13" ht="110.25">
      <c r="B21" s="28" t="s">
        <v>17</v>
      </c>
      <c r="C21" s="19" t="s">
        <v>30</v>
      </c>
      <c r="D21" s="20" t="s">
        <v>24</v>
      </c>
      <c r="E21" s="21">
        <f>F21+G21+H21+I21+J21+K21</f>
        <v>293275.76</v>
      </c>
      <c r="F21" s="21">
        <v>226698.12</v>
      </c>
      <c r="G21" s="21">
        <v>0</v>
      </c>
      <c r="H21" s="21">
        <v>0</v>
      </c>
      <c r="I21" s="21">
        <v>66577.64</v>
      </c>
      <c r="J21" s="21">
        <v>0</v>
      </c>
      <c r="K21" s="21">
        <v>0</v>
      </c>
      <c r="L21" s="22">
        <v>42947</v>
      </c>
      <c r="M21" s="18" t="s">
        <v>20</v>
      </c>
    </row>
    <row r="22" spans="2:13" ht="81" customHeight="1">
      <c r="B22" s="28" t="s">
        <v>22</v>
      </c>
      <c r="C22" s="19" t="s">
        <v>25</v>
      </c>
      <c r="D22" s="20" t="s">
        <v>26</v>
      </c>
      <c r="E22" s="21">
        <f aca="true" t="shared" si="0" ref="E22:E28">F22+G22+H22+I22+J22+K22</f>
        <v>228880.24000000002</v>
      </c>
      <c r="F22" s="21">
        <v>194548.2</v>
      </c>
      <c r="G22" s="21">
        <v>0</v>
      </c>
      <c r="H22" s="21">
        <v>0</v>
      </c>
      <c r="I22" s="21">
        <v>34332.04</v>
      </c>
      <c r="J22" s="21">
        <v>0</v>
      </c>
      <c r="K22" s="21">
        <v>0</v>
      </c>
      <c r="L22" s="22">
        <v>42989</v>
      </c>
      <c r="M22" s="18"/>
    </row>
    <row r="23" spans="2:13" ht="78.75">
      <c r="B23" s="28" t="s">
        <v>23</v>
      </c>
      <c r="C23" s="19" t="s">
        <v>28</v>
      </c>
      <c r="D23" s="20" t="s">
        <v>29</v>
      </c>
      <c r="E23" s="21">
        <f t="shared" si="0"/>
        <v>339655.87</v>
      </c>
      <c r="F23" s="21">
        <v>288707.49</v>
      </c>
      <c r="G23" s="21">
        <v>0</v>
      </c>
      <c r="H23" s="21">
        <v>0</v>
      </c>
      <c r="I23" s="21">
        <v>50948.38</v>
      </c>
      <c r="J23" s="21">
        <v>0</v>
      </c>
      <c r="K23" s="21">
        <v>0</v>
      </c>
      <c r="L23" s="22">
        <v>42978</v>
      </c>
      <c r="M23" s="18"/>
    </row>
    <row r="24" spans="2:13" ht="98.25" customHeight="1">
      <c r="B24" s="28" t="s">
        <v>27</v>
      </c>
      <c r="C24" s="19" t="s">
        <v>32</v>
      </c>
      <c r="D24" s="20" t="s">
        <v>33</v>
      </c>
      <c r="E24" s="29">
        <f t="shared" si="0"/>
        <v>99870.84000000001</v>
      </c>
      <c r="F24" s="21">
        <v>84890.21</v>
      </c>
      <c r="G24" s="21">
        <v>0</v>
      </c>
      <c r="H24" s="21">
        <v>0</v>
      </c>
      <c r="I24" s="21">
        <v>14980.63</v>
      </c>
      <c r="J24" s="21">
        <v>0</v>
      </c>
      <c r="K24" s="21">
        <v>0</v>
      </c>
      <c r="L24" s="22">
        <v>43008</v>
      </c>
      <c r="M24" s="18"/>
    </row>
    <row r="25" spans="2:13" ht="130.5" customHeight="1">
      <c r="B25" s="28" t="s">
        <v>31</v>
      </c>
      <c r="C25" s="19" t="s">
        <v>48</v>
      </c>
      <c r="D25" s="20" t="s">
        <v>35</v>
      </c>
      <c r="E25" s="29">
        <f t="shared" si="0"/>
        <v>41059</v>
      </c>
      <c r="F25" s="21">
        <v>34900</v>
      </c>
      <c r="G25" s="21">
        <v>0</v>
      </c>
      <c r="H25" s="21">
        <v>0</v>
      </c>
      <c r="I25" s="21">
        <v>6159</v>
      </c>
      <c r="J25" s="21">
        <v>0</v>
      </c>
      <c r="K25" s="21">
        <v>0</v>
      </c>
      <c r="L25" s="22">
        <v>42947</v>
      </c>
      <c r="M25" s="18"/>
    </row>
    <row r="26" spans="2:13" ht="130.5" customHeight="1">
      <c r="B26" s="28" t="s">
        <v>34</v>
      </c>
      <c r="C26" s="19" t="s">
        <v>49</v>
      </c>
      <c r="D26" s="20" t="s">
        <v>37</v>
      </c>
      <c r="E26" s="29">
        <f t="shared" si="0"/>
        <v>41059</v>
      </c>
      <c r="F26" s="21">
        <v>34900</v>
      </c>
      <c r="G26" s="21">
        <v>0</v>
      </c>
      <c r="H26" s="21">
        <v>0</v>
      </c>
      <c r="I26" s="21">
        <v>6159</v>
      </c>
      <c r="J26" s="21">
        <v>0</v>
      </c>
      <c r="K26" s="21">
        <v>0</v>
      </c>
      <c r="L26" s="22">
        <v>42947</v>
      </c>
      <c r="M26" s="18"/>
    </row>
    <row r="27" spans="2:13" ht="86.25" customHeight="1">
      <c r="B27" s="28" t="s">
        <v>36</v>
      </c>
      <c r="C27" s="19" t="s">
        <v>39</v>
      </c>
      <c r="D27" s="20" t="s">
        <v>40</v>
      </c>
      <c r="E27" s="29">
        <f t="shared" si="0"/>
        <v>206044.8</v>
      </c>
      <c r="F27" s="21">
        <v>175138.08</v>
      </c>
      <c r="G27" s="21">
        <v>0</v>
      </c>
      <c r="H27" s="21">
        <v>0</v>
      </c>
      <c r="I27" s="21">
        <v>30906.72</v>
      </c>
      <c r="J27" s="21">
        <v>0</v>
      </c>
      <c r="K27" s="21">
        <v>0</v>
      </c>
      <c r="L27" s="22">
        <v>43069</v>
      </c>
      <c r="M27" s="18"/>
    </row>
    <row r="28" spans="2:13" ht="124.5" customHeight="1">
      <c r="B28" s="28" t="s">
        <v>38</v>
      </c>
      <c r="C28" s="19" t="s">
        <v>50</v>
      </c>
      <c r="D28" s="20" t="s">
        <v>42</v>
      </c>
      <c r="E28" s="29">
        <f t="shared" si="0"/>
        <v>2158914.09</v>
      </c>
      <c r="F28" s="21">
        <v>582060</v>
      </c>
      <c r="G28" s="21">
        <v>0</v>
      </c>
      <c r="H28" s="21">
        <v>0</v>
      </c>
      <c r="I28" s="21">
        <v>1576854.09</v>
      </c>
      <c r="J28" s="21">
        <v>0</v>
      </c>
      <c r="K28" s="21">
        <v>0</v>
      </c>
      <c r="L28" s="22">
        <v>43098</v>
      </c>
      <c r="M28" s="18"/>
    </row>
    <row r="29" spans="2:13" ht="124.5" customHeight="1">
      <c r="B29" s="28" t="s">
        <v>41</v>
      </c>
      <c r="C29" s="19" t="s">
        <v>43</v>
      </c>
      <c r="D29" s="20" t="s">
        <v>44</v>
      </c>
      <c r="E29" s="21">
        <f>F29+G29+H29+I29+J29+K29</f>
        <v>218185.99</v>
      </c>
      <c r="F29" s="21">
        <v>185458.09</v>
      </c>
      <c r="G29" s="21">
        <v>0</v>
      </c>
      <c r="H29" s="21">
        <v>0</v>
      </c>
      <c r="I29" s="21">
        <v>32727.9</v>
      </c>
      <c r="J29" s="21">
        <v>0</v>
      </c>
      <c r="K29" s="21">
        <v>0</v>
      </c>
      <c r="L29" s="22">
        <v>42948</v>
      </c>
      <c r="M29" s="18"/>
    </row>
    <row r="30" spans="2:13" ht="130.5" customHeight="1">
      <c r="B30" s="30" t="s">
        <v>54</v>
      </c>
      <c r="C30" s="31" t="s">
        <v>52</v>
      </c>
      <c r="D30" s="32" t="s">
        <v>53</v>
      </c>
      <c r="E30" s="29">
        <v>298223.2</v>
      </c>
      <c r="F30" s="29">
        <v>253489.72</v>
      </c>
      <c r="G30" s="29">
        <v>0</v>
      </c>
      <c r="H30" s="29">
        <v>0</v>
      </c>
      <c r="I30" s="29">
        <v>44733.48</v>
      </c>
      <c r="J30" s="29">
        <v>0</v>
      </c>
      <c r="K30" s="29">
        <v>0</v>
      </c>
      <c r="L30" s="33">
        <v>43280</v>
      </c>
      <c r="M30" s="18"/>
    </row>
    <row r="31" spans="2:13" ht="17.25" customHeight="1">
      <c r="B31" s="45" t="s">
        <v>2</v>
      </c>
      <c r="C31" s="45"/>
      <c r="D31" s="45"/>
      <c r="E31" s="40">
        <f aca="true" t="shared" si="1" ref="E31:K31">SUM(E21:E30)</f>
        <v>3925168.79</v>
      </c>
      <c r="F31" s="40">
        <f>SUM(F21:F30)</f>
        <v>2060789.9100000001</v>
      </c>
      <c r="G31" s="40">
        <f t="shared" si="1"/>
        <v>0</v>
      </c>
      <c r="H31" s="40">
        <f t="shared" si="1"/>
        <v>0</v>
      </c>
      <c r="I31" s="40">
        <f t="shared" si="1"/>
        <v>1864378.88</v>
      </c>
      <c r="J31" s="40">
        <f t="shared" si="1"/>
        <v>0</v>
      </c>
      <c r="K31" s="40">
        <f t="shared" si="1"/>
        <v>0</v>
      </c>
      <c r="L31" s="44"/>
      <c r="M31" s="44"/>
    </row>
    <row r="32" spans="1:17" s="11" customFormat="1" ht="15.75" customHeight="1" hidden="1">
      <c r="A32" s="6"/>
      <c r="B32" s="45"/>
      <c r="C32" s="45"/>
      <c r="D32" s="45"/>
      <c r="E32" s="40"/>
      <c r="F32" s="40"/>
      <c r="G32" s="40"/>
      <c r="H32" s="40"/>
      <c r="I32" s="40"/>
      <c r="J32" s="40"/>
      <c r="K32" s="40"/>
      <c r="L32" s="44"/>
      <c r="M32" s="44"/>
      <c r="Q32" s="12"/>
    </row>
    <row r="33" spans="2:13" ht="21" customHeight="1">
      <c r="B33" s="42" t="s">
        <v>15</v>
      </c>
      <c r="C33" s="42"/>
      <c r="D33" s="42"/>
      <c r="E33" s="42"/>
      <c r="F33" s="43">
        <v>2060892</v>
      </c>
      <c r="G33" s="43"/>
      <c r="H33" s="43"/>
      <c r="I33" s="43"/>
      <c r="J33" s="43"/>
      <c r="K33" s="43"/>
      <c r="L33" s="43"/>
      <c r="M33" s="43"/>
    </row>
  </sheetData>
  <sheetProtection/>
  <mergeCells count="37">
    <mergeCell ref="J2:M2"/>
    <mergeCell ref="G16:K16"/>
    <mergeCell ref="J1:M1"/>
    <mergeCell ref="F10:K10"/>
    <mergeCell ref="G11:H11"/>
    <mergeCell ref="E12:H12"/>
    <mergeCell ref="B9:M9"/>
    <mergeCell ref="J3:M3"/>
    <mergeCell ref="J4:M4"/>
    <mergeCell ref="B8:M8"/>
    <mergeCell ref="B33:E33"/>
    <mergeCell ref="F33:M33"/>
    <mergeCell ref="E31:E32"/>
    <mergeCell ref="L31:M32"/>
    <mergeCell ref="B31:D32"/>
    <mergeCell ref="K31:K32"/>
    <mergeCell ref="J31:J32"/>
    <mergeCell ref="F31:F32"/>
    <mergeCell ref="I31:I32"/>
    <mergeCell ref="H31:H32"/>
    <mergeCell ref="G31:G32"/>
    <mergeCell ref="E14:K14"/>
    <mergeCell ref="D14:D18"/>
    <mergeCell ref="E11:F11"/>
    <mergeCell ref="C14:C18"/>
    <mergeCell ref="M14:M18"/>
    <mergeCell ref="E15:E18"/>
    <mergeCell ref="L14:L18"/>
    <mergeCell ref="F15:G15"/>
    <mergeCell ref="J5:M5"/>
    <mergeCell ref="H15:K15"/>
    <mergeCell ref="H17:K17"/>
    <mergeCell ref="F16:F18"/>
    <mergeCell ref="B7:M7"/>
    <mergeCell ref="B14:B18"/>
    <mergeCell ref="G17:G18"/>
    <mergeCell ref="L11:M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2018-05-15T12:01:52Z</cp:lastPrinted>
  <dcterms:created xsi:type="dcterms:W3CDTF">2013-02-28T07:13:39Z</dcterms:created>
  <dcterms:modified xsi:type="dcterms:W3CDTF">2018-09-10T13:36:26Z</dcterms:modified>
  <cp:category/>
  <cp:version/>
  <cp:contentType/>
  <cp:contentStatus/>
</cp:coreProperties>
</file>