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7-06-01" sheetId="1" r:id="rId1"/>
  </sheets>
  <definedNames>
    <definedName name="_xlnm.Print_Titles" localSheetId="0">'2017-06-01'!$15:$19</definedName>
  </definedNames>
  <calcPr fullCalcOnLoad="1"/>
</workbook>
</file>

<file path=xl/sharedStrings.xml><?xml version="1.0" encoding="utf-8"?>
<sst xmlns="http://schemas.openxmlformats.org/spreadsheetml/2006/main" count="57" uniqueCount="57">
  <si>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</si>
  <si>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</si>
  <si>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</si>
  <si>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</si>
  <si>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</si>
  <si>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</si>
  <si>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</si>
  <si>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</si>
  <si>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</si>
  <si>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</si>
  <si>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</si>
  <si>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</si>
  <si>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</si>
  <si>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</si>
  <si>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</si>
  <si>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</si>
  <si>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</si>
  <si>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</si>
  <si>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</si>
  <si>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</si>
  <si>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ŠVIETIMO IR MOKSLO MINISTERIJOS</t>
  </si>
  <si>
    <t>2.</t>
  </si>
  <si>
    <t>3.</t>
  </si>
  <si>
    <t>Neformaliojo ugdymosi galimybių didinimas modernizuojant Raseinių kūno kultūros ir sporto centrą</t>
  </si>
  <si>
    <t>Jonavos rajono savivaldybės administracija</t>
  </si>
  <si>
    <t>Neformaliojo švietimo infrastruktūros tobulinimas Jonavoje</t>
  </si>
  <si>
    <t>4.</t>
  </si>
  <si>
    <t>Kauno rajono savivaldybės administracija</t>
  </si>
  <si>
    <t>Neformaliojo švietimo infrastruktūros tobulinimas Kauno rajono savivaldybėje</t>
  </si>
  <si>
    <t>Raseinių rajono savivaldybės administracija</t>
  </si>
  <si>
    <t>5.</t>
  </si>
  <si>
    <t>Birštono savivaldybės administracija</t>
  </si>
  <si>
    <t>Neformalaus švietimo infrastruktūros tobulinimas Birštono savivaldybėje</t>
  </si>
  <si>
    <t>6.</t>
  </si>
  <si>
    <t>Susietos teritorijos (centro) įstaigų modernizavimas plėtojant vaikų ir jaunimo neformalaus ugdymo galimybes</t>
  </si>
  <si>
    <t>7.</t>
  </si>
  <si>
    <t>Žaliakalnio švietimo įstaigų modernizavimas plėtojant vaikų ir jaunimo neformaliojo ugdymo galimybes</t>
  </si>
  <si>
    <t>8.</t>
  </si>
  <si>
    <t>Prienų rajono savivaldybės administracija</t>
  </si>
  <si>
    <t>Neformaliojo vaikų švietimo infrastruktūros gerinimas Prienų mieste</t>
  </si>
  <si>
    <t>9.</t>
  </si>
  <si>
    <t>Kaišiadorių rajono savivaldybės administracija</t>
  </si>
  <si>
    <t>Neformaliojo švietimo infrastruktūros tobulinimas Kaišiadorių rajone</t>
  </si>
  <si>
    <t>PATVIRTINTA</t>
  </si>
  <si>
    <t>Kauno regiono plėtros tarybos 
2017 m. birželio 1 d. sprendimu Nr. 51/2S-47</t>
  </si>
  <si>
    <t>Nr. 09.1.3-CPVA-R-725-21</t>
  </si>
  <si>
    <t>BĮ Kauno moksleivių techninės kūrybos centras</t>
  </si>
  <si>
    <t>BĮ A. Kačanausko muzikos mokykla</t>
  </si>
  <si>
    <t>2014–2020 METŲ EUROPOS SĄJUNGOS FONDŲ INVESTICIJŲ VEIKSMŲ PROGRAMOS PRIEMONĖS NR. 09.1.3-CPVA-R-725 "NEFORMALIOJO ŠVIETIMO INFRASTRUKTŪROS TOBULINIMAS" IŠ ES STRUKTŪRINIŲ FONDŲ LĖŠŲ SIŪLOMŲ BENDRAI FINANSUOTI KAUNO REGIONO  PROJEKTŲ SĄRAŠAS</t>
  </si>
  <si>
    <t>Kėdainių rajono savivaldybės administracija</t>
  </si>
  <si>
    <t xml:space="preserve">Kėdainių sporto centro infrastruktūros (Parko g. 4, Vilainiai) tobulinimas 
</t>
  </si>
  <si>
    <t>PAKEISTAS KAUNO REGIONO PLĖTROS TARYBOS</t>
  </si>
  <si>
    <t>2018 m. gegužės 22 d. sprendimu Nr. 51/2S-38</t>
  </si>
  <si>
    <t>10.</t>
  </si>
  <si>
    <t>Kauno Algio Žikevičiaus saugaus vaiko mokyklos infrastruktūros tobulinimas</t>
  </si>
  <si>
    <t>Kauno miesto savivaldybės administracija</t>
  </si>
  <si>
    <t>(Kauno regiono plėtros tarybos 
2018 m. gruodžio 20 d. sprendimo Nr. 51/2S-92 redakcija)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</si>
</sst>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 vertical="top" wrapText="1"/>
      <protection/>
    </xf>
    <xf numFmtId="0" fontId="51" fillId="0" borderId="0" xfId="0" applyFont="1" applyFill="1" applyAlignment="1">
      <alignment wrapText="1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vertical="top" wrapText="1"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 wrapText="1"/>
      <protection/>
    </xf>
    <xf numFmtId="0" fontId="6" fillId="0" borderId="0" xfId="55" applyFont="1" applyFill="1" applyAlignment="1">
      <alignment wrapText="1"/>
      <protection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 wrapText="1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vertical="top" wrapText="1"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181" fontId="9" fillId="0" borderId="10" xfId="55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2" fillId="0" borderId="0" xfId="0" applyFont="1" applyFill="1" applyAlignment="1">
      <alignment horizontal="left" vertical="top" wrapText="1"/>
    </xf>
    <xf numFmtId="0" fontId="8" fillId="0" borderId="0" xfId="55" applyFont="1" applyFill="1" applyAlignment="1">
      <alignment horizontal="left" wrapText="1"/>
      <protection/>
    </xf>
    <xf numFmtId="0" fontId="7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right" wrapText="1"/>
      <protection/>
    </xf>
    <xf numFmtId="0" fontId="5" fillId="0" borderId="0" xfId="55" applyFont="1" applyFill="1" applyAlignment="1">
      <alignment vertical="center" wrapText="1"/>
      <protection/>
    </xf>
    <xf numFmtId="0" fontId="4" fillId="0" borderId="11" xfId="55" applyFont="1" applyFill="1" applyBorder="1" applyAlignment="1">
      <alignment horizontal="right"/>
      <protection/>
    </xf>
    <xf numFmtId="0" fontId="5" fillId="0" borderId="0" xfId="55" applyFont="1" applyFill="1" applyAlignment="1">
      <alignment horizontal="left" wrapText="1"/>
      <protection/>
    </xf>
    <xf numFmtId="0" fontId="8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81" fontId="5" fillId="0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2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SheetLayoutView="85" workbookViewId="0" topLeftCell="B1">
      <selection activeCell="N11" sqref="N11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0.00390625" style="1" customWidth="1"/>
    <col min="5" max="5" width="20.8515625" style="1" customWidth="1"/>
    <col min="6" max="6" width="16.42187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48.140625" style="4" customWidth="1"/>
    <col min="15" max="16384" width="9.140625" style="4" customWidth="1"/>
  </cols>
  <sheetData>
    <row r="1" ht="15.75">
      <c r="M1" s="28"/>
    </row>
    <row r="2" spans="2:13" ht="20.25" customHeight="1">
      <c r="B2" s="15"/>
      <c r="C2" s="15"/>
      <c r="D2" s="15"/>
      <c r="E2" s="15"/>
      <c r="F2" s="15"/>
      <c r="G2" s="15"/>
      <c r="H2" s="15"/>
      <c r="I2" s="16"/>
      <c r="J2" s="30" t="s">
        <v>43</v>
      </c>
      <c r="K2" s="30"/>
      <c r="L2" s="30"/>
      <c r="M2" s="30"/>
    </row>
    <row r="3" spans="2:13" ht="31.5" customHeight="1">
      <c r="B3" s="7"/>
      <c r="C3" s="7"/>
      <c r="D3" s="7"/>
      <c r="E3" s="7"/>
      <c r="F3" s="7"/>
      <c r="G3" s="7"/>
      <c r="H3" s="7"/>
      <c r="I3" s="7"/>
      <c r="J3" s="30" t="s">
        <v>44</v>
      </c>
      <c r="K3" s="31"/>
      <c r="L3" s="31"/>
      <c r="M3" s="31"/>
    </row>
    <row r="4" spans="2:13" ht="15.75" hidden="1">
      <c r="B4" s="7"/>
      <c r="C4" s="7"/>
      <c r="D4" s="7"/>
      <c r="E4" s="7"/>
      <c r="F4" s="7"/>
      <c r="G4" s="7"/>
      <c r="H4" s="7"/>
      <c r="I4" s="7"/>
      <c r="J4" s="36" t="s">
        <v>51</v>
      </c>
      <c r="K4" s="31"/>
      <c r="L4" s="31"/>
      <c r="M4" s="31"/>
    </row>
    <row r="5" spans="2:13" ht="15.75" hidden="1">
      <c r="B5" s="7"/>
      <c r="C5" s="7"/>
      <c r="D5" s="7"/>
      <c r="E5" s="7"/>
      <c r="F5" s="7"/>
      <c r="G5" s="7"/>
      <c r="H5" s="7"/>
      <c r="I5" s="7"/>
      <c r="J5" s="36" t="s">
        <v>52</v>
      </c>
      <c r="K5" s="31"/>
      <c r="L5" s="31"/>
      <c r="M5" s="31"/>
    </row>
    <row r="6" spans="2:13" ht="32.25" customHeight="1">
      <c r="B6" s="7"/>
      <c r="C6" s="7"/>
      <c r="D6" s="7"/>
      <c r="E6" s="7"/>
      <c r="F6" s="7"/>
      <c r="G6" s="7"/>
      <c r="H6" s="7"/>
      <c r="I6" s="7"/>
      <c r="J6" s="30" t="s">
        <v>56</v>
      </c>
      <c r="K6" s="31"/>
      <c r="L6" s="31"/>
      <c r="M6" s="31"/>
    </row>
    <row r="7" spans="2:13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 customHeight="1">
      <c r="B8" s="37" t="s">
        <v>20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3" ht="31.5" customHeight="1">
      <c r="B9" s="37" t="s">
        <v>48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2:13" ht="15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2:13" ht="15.75">
      <c r="B11" s="17"/>
      <c r="C11" s="17"/>
      <c r="D11" s="17"/>
      <c r="E11" s="17"/>
      <c r="F11" s="32"/>
      <c r="G11" s="32"/>
      <c r="H11" s="32"/>
      <c r="I11" s="32"/>
      <c r="J11" s="32"/>
      <c r="K11" s="32"/>
      <c r="L11" s="8"/>
      <c r="M11" s="9"/>
    </row>
    <row r="12" spans="2:13" ht="15.75">
      <c r="B12" s="18"/>
      <c r="C12" s="18"/>
      <c r="D12" s="18"/>
      <c r="E12" s="49">
        <v>42887</v>
      </c>
      <c r="F12" s="49"/>
      <c r="G12" s="33" t="s">
        <v>45</v>
      </c>
      <c r="H12" s="33"/>
      <c r="I12" s="19"/>
      <c r="J12" s="18"/>
      <c r="K12" s="18"/>
      <c r="L12" s="50"/>
      <c r="M12" s="51"/>
    </row>
    <row r="13" spans="2:13" ht="15.75">
      <c r="B13" s="15"/>
      <c r="C13" s="15"/>
      <c r="D13" s="15"/>
      <c r="E13" s="34"/>
      <c r="F13" s="34"/>
      <c r="G13" s="34"/>
      <c r="H13" s="34"/>
      <c r="I13" s="15"/>
      <c r="J13" s="15"/>
      <c r="K13" s="15"/>
      <c r="L13" s="15"/>
      <c r="M13" s="15"/>
    </row>
    <row r="14" spans="2:13" ht="15.75">
      <c r="B14" s="15"/>
      <c r="C14" s="15"/>
      <c r="D14" s="15"/>
      <c r="E14" s="20"/>
      <c r="F14" s="20"/>
      <c r="G14" s="20"/>
      <c r="H14" s="20"/>
      <c r="I14" s="15"/>
      <c r="J14" s="15"/>
      <c r="K14" s="15"/>
      <c r="L14" s="15"/>
      <c r="M14" s="15"/>
    </row>
    <row r="15" spans="2:13" ht="15" customHeight="1">
      <c r="B15" s="48" t="s">
        <v>0</v>
      </c>
      <c r="C15" s="48" t="s">
        <v>5</v>
      </c>
      <c r="D15" s="48" t="s">
        <v>18</v>
      </c>
      <c r="E15" s="45" t="s">
        <v>14</v>
      </c>
      <c r="F15" s="46"/>
      <c r="G15" s="46"/>
      <c r="H15" s="46"/>
      <c r="I15" s="46"/>
      <c r="J15" s="46"/>
      <c r="K15" s="47"/>
      <c r="L15" s="48" t="s">
        <v>6</v>
      </c>
      <c r="M15" s="48" t="s">
        <v>19</v>
      </c>
    </row>
    <row r="16" spans="2:13" ht="31.5" customHeight="1">
      <c r="B16" s="48"/>
      <c r="C16" s="48"/>
      <c r="D16" s="48"/>
      <c r="E16" s="48" t="s">
        <v>8</v>
      </c>
      <c r="F16" s="48" t="s">
        <v>3</v>
      </c>
      <c r="G16" s="48"/>
      <c r="H16" s="45" t="s">
        <v>1</v>
      </c>
      <c r="I16" s="46"/>
      <c r="J16" s="46"/>
      <c r="K16" s="47"/>
      <c r="L16" s="48"/>
      <c r="M16" s="48"/>
    </row>
    <row r="17" spans="2:13" ht="17.25" customHeight="1">
      <c r="B17" s="48"/>
      <c r="C17" s="48"/>
      <c r="D17" s="48"/>
      <c r="E17" s="48"/>
      <c r="F17" s="48" t="s">
        <v>9</v>
      </c>
      <c r="G17" s="45" t="s">
        <v>4</v>
      </c>
      <c r="H17" s="46"/>
      <c r="I17" s="46"/>
      <c r="J17" s="46"/>
      <c r="K17" s="47"/>
      <c r="L17" s="48"/>
      <c r="M17" s="48"/>
    </row>
    <row r="18" spans="2:13" ht="17.25" customHeight="1">
      <c r="B18" s="48"/>
      <c r="C18" s="48"/>
      <c r="D18" s="48"/>
      <c r="E18" s="48"/>
      <c r="F18" s="48"/>
      <c r="G18" s="48" t="s">
        <v>7</v>
      </c>
      <c r="H18" s="45" t="s">
        <v>16</v>
      </c>
      <c r="I18" s="46"/>
      <c r="J18" s="46"/>
      <c r="K18" s="47"/>
      <c r="L18" s="48"/>
      <c r="M18" s="48"/>
    </row>
    <row r="19" spans="2:13" ht="78" customHeight="1">
      <c r="B19" s="48"/>
      <c r="C19" s="48"/>
      <c r="D19" s="48"/>
      <c r="E19" s="48"/>
      <c r="F19" s="48"/>
      <c r="G19" s="48"/>
      <c r="H19" s="21" t="s">
        <v>10</v>
      </c>
      <c r="I19" s="21" t="s">
        <v>13</v>
      </c>
      <c r="J19" s="21" t="s">
        <v>11</v>
      </c>
      <c r="K19" s="21" t="s">
        <v>12</v>
      </c>
      <c r="L19" s="48"/>
      <c r="M19" s="48"/>
    </row>
    <row r="20" spans="2:13" ht="15" customHeight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>
        <v>7</v>
      </c>
      <c r="I20" s="21">
        <v>8</v>
      </c>
      <c r="J20" s="21">
        <v>9</v>
      </c>
      <c r="K20" s="21">
        <v>10</v>
      </c>
      <c r="L20" s="21">
        <v>11</v>
      </c>
      <c r="M20" s="21">
        <v>12</v>
      </c>
    </row>
    <row r="21" spans="2:13" ht="0.75" customHeight="1"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6"/>
      <c r="M21" s="22"/>
    </row>
    <row r="22" spans="2:13" ht="110.25">
      <c r="B22" s="11" t="s">
        <v>17</v>
      </c>
      <c r="C22" s="12" t="s">
        <v>29</v>
      </c>
      <c r="D22" s="13" t="s">
        <v>23</v>
      </c>
      <c r="E22" s="10">
        <f aca="true" t="shared" si="0" ref="E22:E29">F22+G22+H22+I22+J22+K22</f>
        <v>293275.76</v>
      </c>
      <c r="F22" s="10">
        <v>226698.12</v>
      </c>
      <c r="G22" s="10">
        <v>0</v>
      </c>
      <c r="H22" s="10">
        <v>0</v>
      </c>
      <c r="I22" s="10">
        <v>66577.64</v>
      </c>
      <c r="J22" s="10">
        <v>0</v>
      </c>
      <c r="K22" s="10">
        <v>0</v>
      </c>
      <c r="L22" s="14">
        <v>42947</v>
      </c>
      <c r="M22" s="21"/>
    </row>
    <row r="23" spans="2:13" ht="81" customHeight="1">
      <c r="B23" s="11" t="s">
        <v>21</v>
      </c>
      <c r="C23" s="12" t="s">
        <v>24</v>
      </c>
      <c r="D23" s="13" t="s">
        <v>25</v>
      </c>
      <c r="E23" s="10">
        <f t="shared" si="0"/>
        <v>228880.24000000002</v>
      </c>
      <c r="F23" s="10">
        <v>194548.2</v>
      </c>
      <c r="G23" s="10">
        <v>0</v>
      </c>
      <c r="H23" s="10">
        <v>0</v>
      </c>
      <c r="I23" s="10">
        <v>34332.04</v>
      </c>
      <c r="J23" s="10">
        <v>0</v>
      </c>
      <c r="K23" s="10">
        <v>0</v>
      </c>
      <c r="L23" s="14">
        <v>42989</v>
      </c>
      <c r="M23" s="21"/>
    </row>
    <row r="24" spans="2:13" ht="78.75">
      <c r="B24" s="11" t="s">
        <v>22</v>
      </c>
      <c r="C24" s="12" t="s">
        <v>27</v>
      </c>
      <c r="D24" s="13" t="s">
        <v>28</v>
      </c>
      <c r="E24" s="10">
        <f t="shared" si="0"/>
        <v>339655.87</v>
      </c>
      <c r="F24" s="10">
        <v>288707.49</v>
      </c>
      <c r="G24" s="10">
        <v>0</v>
      </c>
      <c r="H24" s="10">
        <v>0</v>
      </c>
      <c r="I24" s="10">
        <v>50948.38</v>
      </c>
      <c r="J24" s="10">
        <v>0</v>
      </c>
      <c r="K24" s="10">
        <v>0</v>
      </c>
      <c r="L24" s="14">
        <v>42978</v>
      </c>
      <c r="M24" s="21"/>
    </row>
    <row r="25" spans="2:13" ht="98.25" customHeight="1">
      <c r="B25" s="11" t="s">
        <v>26</v>
      </c>
      <c r="C25" s="12" t="s">
        <v>31</v>
      </c>
      <c r="D25" s="13" t="s">
        <v>32</v>
      </c>
      <c r="E25" s="10">
        <f t="shared" si="0"/>
        <v>99870.84000000001</v>
      </c>
      <c r="F25" s="10">
        <v>84890.21</v>
      </c>
      <c r="G25" s="10">
        <v>0</v>
      </c>
      <c r="H25" s="10">
        <v>0</v>
      </c>
      <c r="I25" s="10">
        <v>14980.63</v>
      </c>
      <c r="J25" s="10">
        <v>0</v>
      </c>
      <c r="K25" s="10">
        <v>0</v>
      </c>
      <c r="L25" s="14">
        <v>43008</v>
      </c>
      <c r="M25" s="21"/>
    </row>
    <row r="26" spans="2:13" ht="130.5" customHeight="1">
      <c r="B26" s="11" t="s">
        <v>30</v>
      </c>
      <c r="C26" s="12" t="s">
        <v>46</v>
      </c>
      <c r="D26" s="13" t="s">
        <v>34</v>
      </c>
      <c r="E26" s="10">
        <f t="shared" si="0"/>
        <v>41059</v>
      </c>
      <c r="F26" s="10">
        <v>34900</v>
      </c>
      <c r="G26" s="10">
        <v>0</v>
      </c>
      <c r="H26" s="10">
        <v>0</v>
      </c>
      <c r="I26" s="10">
        <v>6159</v>
      </c>
      <c r="J26" s="10">
        <v>0</v>
      </c>
      <c r="K26" s="10">
        <v>0</v>
      </c>
      <c r="L26" s="14">
        <v>42947</v>
      </c>
      <c r="M26" s="21"/>
    </row>
    <row r="27" spans="2:13" ht="130.5" customHeight="1">
      <c r="B27" s="11" t="s">
        <v>33</v>
      </c>
      <c r="C27" s="12" t="s">
        <v>47</v>
      </c>
      <c r="D27" s="13" t="s">
        <v>36</v>
      </c>
      <c r="E27" s="10">
        <f t="shared" si="0"/>
        <v>41059</v>
      </c>
      <c r="F27" s="10">
        <v>34900</v>
      </c>
      <c r="G27" s="10">
        <v>0</v>
      </c>
      <c r="H27" s="10">
        <v>0</v>
      </c>
      <c r="I27" s="10">
        <v>6159</v>
      </c>
      <c r="J27" s="10">
        <v>0</v>
      </c>
      <c r="K27" s="10">
        <v>0</v>
      </c>
      <c r="L27" s="14">
        <v>42947</v>
      </c>
      <c r="M27" s="21"/>
    </row>
    <row r="28" spans="2:13" ht="86.25" customHeight="1">
      <c r="B28" s="11" t="s">
        <v>35</v>
      </c>
      <c r="C28" s="12" t="s">
        <v>38</v>
      </c>
      <c r="D28" s="13" t="s">
        <v>39</v>
      </c>
      <c r="E28" s="10">
        <f t="shared" si="0"/>
        <v>206044.8</v>
      </c>
      <c r="F28" s="10">
        <v>175138.08</v>
      </c>
      <c r="G28" s="10">
        <v>0</v>
      </c>
      <c r="H28" s="10">
        <v>0</v>
      </c>
      <c r="I28" s="10">
        <v>30906.72</v>
      </c>
      <c r="J28" s="10">
        <v>0</v>
      </c>
      <c r="K28" s="10">
        <v>0</v>
      </c>
      <c r="L28" s="14">
        <v>43069</v>
      </c>
      <c r="M28" s="21"/>
    </row>
    <row r="29" spans="2:13" ht="124.5" customHeight="1">
      <c r="B29" s="11" t="s">
        <v>37</v>
      </c>
      <c r="C29" s="12" t="s">
        <v>41</v>
      </c>
      <c r="D29" s="13" t="s">
        <v>42</v>
      </c>
      <c r="E29" s="10">
        <f t="shared" si="0"/>
        <v>218185.99</v>
      </c>
      <c r="F29" s="10">
        <v>185458.09</v>
      </c>
      <c r="G29" s="10">
        <v>0</v>
      </c>
      <c r="H29" s="10">
        <v>0</v>
      </c>
      <c r="I29" s="10">
        <v>32727.9</v>
      </c>
      <c r="J29" s="10">
        <v>0</v>
      </c>
      <c r="K29" s="10">
        <v>0</v>
      </c>
      <c r="L29" s="14">
        <v>42948</v>
      </c>
      <c r="M29" s="21"/>
    </row>
    <row r="30" spans="2:13" ht="130.5" customHeight="1">
      <c r="B30" s="11" t="s">
        <v>40</v>
      </c>
      <c r="C30" s="12" t="s">
        <v>49</v>
      </c>
      <c r="D30" s="13" t="s">
        <v>50</v>
      </c>
      <c r="E30" s="10">
        <v>298223.2</v>
      </c>
      <c r="F30" s="10">
        <v>253489.72</v>
      </c>
      <c r="G30" s="10">
        <v>0</v>
      </c>
      <c r="H30" s="10">
        <v>0</v>
      </c>
      <c r="I30" s="10">
        <v>44733.48</v>
      </c>
      <c r="J30" s="10">
        <v>0</v>
      </c>
      <c r="K30" s="10">
        <v>0</v>
      </c>
      <c r="L30" s="14">
        <v>43280</v>
      </c>
      <c r="M30" s="21"/>
    </row>
    <row r="31" spans="2:13" ht="130.5" customHeight="1">
      <c r="B31" s="11" t="s">
        <v>53</v>
      </c>
      <c r="C31" s="12" t="s">
        <v>55</v>
      </c>
      <c r="D31" s="29" t="s">
        <v>54</v>
      </c>
      <c r="E31" s="10">
        <f>F31+G31+H31+I31+J31+K31</f>
        <v>1324935.6</v>
      </c>
      <c r="F31" s="10">
        <v>582060</v>
      </c>
      <c r="G31" s="10">
        <v>0</v>
      </c>
      <c r="H31" s="10">
        <v>0</v>
      </c>
      <c r="I31" s="10">
        <v>742875.6</v>
      </c>
      <c r="J31" s="10">
        <v>0</v>
      </c>
      <c r="K31" s="10">
        <v>0</v>
      </c>
      <c r="L31" s="14">
        <v>43465</v>
      </c>
      <c r="M31" s="21"/>
    </row>
    <row r="32" spans="2:13" ht="17.25" customHeight="1">
      <c r="B32" s="44" t="s">
        <v>2</v>
      </c>
      <c r="C32" s="44"/>
      <c r="D32" s="44"/>
      <c r="E32" s="42">
        <f>SUM(E22+E23+E24+E25+E26+E27+E28+E29+E30+E31)</f>
        <v>3091190.3</v>
      </c>
      <c r="F32" s="42">
        <f>SUM(F22+F23+F24+F25+F26+F27+F28+F29+F30+F31)</f>
        <v>2060789.91</v>
      </c>
      <c r="G32" s="42">
        <f>SUM(G22:G31)</f>
        <v>0</v>
      </c>
      <c r="H32" s="42">
        <f>SUM(H22:H31)</f>
        <v>0</v>
      </c>
      <c r="I32" s="42">
        <f>SUM(I22+I23+I24+I25+I26+I27+I28+I29+I30+I31)</f>
        <v>1030400.3899999999</v>
      </c>
      <c r="J32" s="42">
        <f>SUM(J22:J31)</f>
        <v>0</v>
      </c>
      <c r="K32" s="42">
        <f>SUM(K22:K31)</f>
        <v>0</v>
      </c>
      <c r="L32" s="43"/>
      <c r="M32" s="43"/>
    </row>
    <row r="33" spans="1:17" s="5" customFormat="1" ht="15.75" customHeight="1" hidden="1">
      <c r="A33" s="3"/>
      <c r="B33" s="44"/>
      <c r="C33" s="44"/>
      <c r="D33" s="44"/>
      <c r="E33" s="42"/>
      <c r="F33" s="42"/>
      <c r="G33" s="42"/>
      <c r="H33" s="42"/>
      <c r="I33" s="42"/>
      <c r="J33" s="42"/>
      <c r="K33" s="42"/>
      <c r="L33" s="43"/>
      <c r="M33" s="43"/>
      <c r="Q33" s="6"/>
    </row>
    <row r="34" spans="2:13" ht="21" customHeight="1">
      <c r="B34" s="38" t="s">
        <v>15</v>
      </c>
      <c r="C34" s="38"/>
      <c r="D34" s="38"/>
      <c r="E34" s="38"/>
      <c r="F34" s="39">
        <v>2060892</v>
      </c>
      <c r="G34" s="40"/>
      <c r="H34" s="40"/>
      <c r="I34" s="40"/>
      <c r="J34" s="40"/>
      <c r="K34" s="40"/>
      <c r="L34" s="40"/>
      <c r="M34" s="41"/>
    </row>
    <row r="35" spans="2:13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.75">
      <c r="B37" s="4"/>
      <c r="C37" s="4"/>
      <c r="D37" s="4"/>
      <c r="E37" s="4"/>
      <c r="F37" s="27"/>
      <c r="G37" s="4"/>
      <c r="H37" s="4"/>
      <c r="I37" s="4"/>
      <c r="J37" s="4"/>
      <c r="K37" s="4"/>
      <c r="L37" s="4"/>
      <c r="M37" s="4"/>
    </row>
    <row r="38" spans="2:13" ht="15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sheetProtection/>
  <mergeCells count="37">
    <mergeCell ref="H16:K16"/>
    <mergeCell ref="H18:K18"/>
    <mergeCell ref="F17:F19"/>
    <mergeCell ref="B8:M8"/>
    <mergeCell ref="B15:B19"/>
    <mergeCell ref="G18:G19"/>
    <mergeCell ref="L12:M12"/>
    <mergeCell ref="G32:G33"/>
    <mergeCell ref="E15:K15"/>
    <mergeCell ref="D15:D19"/>
    <mergeCell ref="E12:F12"/>
    <mergeCell ref="C15:C19"/>
    <mergeCell ref="M15:M19"/>
    <mergeCell ref="E16:E19"/>
    <mergeCell ref="L15:L19"/>
    <mergeCell ref="F16:G16"/>
    <mergeCell ref="G17:K17"/>
    <mergeCell ref="B34:E34"/>
    <mergeCell ref="F34:M34"/>
    <mergeCell ref="E32:E33"/>
    <mergeCell ref="L32:M33"/>
    <mergeCell ref="B32:D33"/>
    <mergeCell ref="K32:K33"/>
    <mergeCell ref="J32:J33"/>
    <mergeCell ref="F32:F33"/>
    <mergeCell ref="I32:I33"/>
    <mergeCell ref="H32:H33"/>
    <mergeCell ref="J3:M3"/>
    <mergeCell ref="J2:M2"/>
    <mergeCell ref="F11:K11"/>
    <mergeCell ref="G12:H12"/>
    <mergeCell ref="E13:H13"/>
    <mergeCell ref="B10:M10"/>
    <mergeCell ref="J4:M4"/>
    <mergeCell ref="J5:M5"/>
    <mergeCell ref="B9:M9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  <ignoredErrors>
    <ignoredError sqref="I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2018-12-13T07:07:45Z</cp:lastPrinted>
  <dcterms:created xsi:type="dcterms:W3CDTF">2013-02-28T07:13:39Z</dcterms:created>
  <dcterms:modified xsi:type="dcterms:W3CDTF">2018-12-21T07:45:14Z</dcterms:modified>
  <cp:category/>
  <cp:version/>
  <cp:contentType/>
  <cp:contentStatus/>
</cp:coreProperties>
</file>