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3-22" sheetId="1" r:id="rId1"/>
  </sheets>
  <definedNames>
    <definedName name="_xlnm.Print_Titles" localSheetId="0">'2016-03-22'!$11:$15</definedName>
  </definedNames>
  <calcPr fullCalcOnLoad="1"/>
</workbook>
</file>

<file path=xl/sharedStrings.xml><?xml version="1.0" encoding="utf-8"?>
<sst xmlns="http://schemas.openxmlformats.org/spreadsheetml/2006/main" count="75" uniqueCount="54">
  <si>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</si>
  <si>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</si>
  <si>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</si>
  <si>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</si>
  <si>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</si>
  <si>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</si>
  <si>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</si>
  <si>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</si>
  <si>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</si>
  <si>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</si>
  <si>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</si>
  <si>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</si>
  <si>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</si>
  <si>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</si>
  <si>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</si>
  <si>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</si>
  <si>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</si>
  <si>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08.1.2-CPVA-R-408-21</t>
  </si>
  <si>
    <t>1.</t>
  </si>
  <si>
    <t>Birštono savivaldybės administracija</t>
  </si>
  <si>
    <t>Socialinio būsto fondo plėtra Birštono savivaldybėje</t>
  </si>
  <si>
    <t xml:space="preserve">2. </t>
  </si>
  <si>
    <t>Kauno miesto savivaldybės administracija</t>
  </si>
  <si>
    <t>Energetiškai efektyvių būstų įrengimas ar įsigijimas pagal socialinio būsto fondo plėtros programą</t>
  </si>
  <si>
    <t>_</t>
  </si>
  <si>
    <t>3.</t>
  </si>
  <si>
    <t>Kaišiadorių rajono savivaldybės administracija</t>
  </si>
  <si>
    <t>Socialinio būsto fondo plėtra Kaišiadorių rajono savivaldybėje</t>
  </si>
  <si>
    <t>-</t>
  </si>
  <si>
    <t>4.</t>
  </si>
  <si>
    <t>Prienų rajono socialinio būsto fondo plėtra</t>
  </si>
  <si>
    <t>Prienų rajono savivaldybės administracija</t>
  </si>
  <si>
    <t>5.</t>
  </si>
  <si>
    <t>6.</t>
  </si>
  <si>
    <t>7.</t>
  </si>
  <si>
    <t>8.</t>
  </si>
  <si>
    <t>Socialinio būsto fondo plėtra Kauno rajono savivaldybėje</t>
  </si>
  <si>
    <t>Kauno rajono savivaldybės administracija</t>
  </si>
  <si>
    <t>Suėjus paraiškos pateikimo terminui projektas turi atitikti aprašo 22.2 punkte nurodytas parengtumo sąlygas.</t>
  </si>
  <si>
    <t>Socialinio būsto plėtra Raseinių rajono savivaldybėje</t>
  </si>
  <si>
    <t>Raseinių rajono savivaldybės administracija</t>
  </si>
  <si>
    <t>Socialinio būsto plėtra Jonavos rajono savivaldybėje</t>
  </si>
  <si>
    <t>Jonavos rajono savivaldybės administracija</t>
  </si>
  <si>
    <t>Socialinio būsto fondo plėtra Kėdainiuose</t>
  </si>
  <si>
    <t>Kėdainių rajono savivaldybės administracija</t>
  </si>
  <si>
    <t>Lietuvos Respublikos valstybės biudžeto lėšos</t>
  </si>
  <si>
    <t xml:space="preserve">Savivaldybės biudžeto lėšos </t>
  </si>
  <si>
    <t>Kitos viešosios lėšos</t>
  </si>
  <si>
    <t>PATVIRTINTA
Kauno regiono plėtros tarybos 
2016 m. kovo 22 d. sprendimu Nr. 51/2S-24</t>
  </si>
  <si>
    <t xml:space="preserve">IŠ ES STRUKTŪRINIŲ FONDŲ LĖŠŲ SIŪLOMŲ BENDRAI FINANSUOTI KAUNO REGIONO PROJEKTŲ SĄRAŠAS </t>
  </si>
  <si>
    <t>LIETUVOS RESPUBLIKOS SOCIALINĖS APSAUGOS IR DARBO MINISTERIJOS</t>
  </si>
  <si>
    <t>Suėjus paraiškos pateikimo terminui projektas turi atitikti 2014–2020 metų Europos Sąjungos fondų investicijų veiksmų programos 8 prioriteto „Socialinės įtraukties didinimas ir kova su skurdu“ 08.1.2-CPVA-R-408 priemonės „Socialinio būsto fondo plėtra“ aprašo, patvirtinto Lietuvos Respublikos socialinės apsaugos ir darbo ministro 2015 m. rugsėjo 16 d. įsakymu Nr. A1-525 (toliau – aprašas), 22.1, 22.2 ir 23 punktuose nurodytas parengtumo sąlygas.</t>
  </si>
  <si>
    <t>2014–2020 METŲ EUROPOS SĄJUNGOS FONDŲ INVESTICIJŲ VEIKSMŲ PROGRAMOS PRIEMONĖS NR. 08.1.2-CPVA-R-408 „SOCIALINIO BŪSTO FONDO PLĖTRA“</t>
  </si>
  <si>
    <t>(Kauno regiono plėtros tarybos 
2019 m. spalio 24 d. Nr. 51/2S-70 redakcija)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</si>
</sst>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0" fontId="5" fillId="0" borderId="0" xfId="42" applyFont="1" applyFill="1" applyAlignment="1">
      <alignment horizontal="center"/>
      <protection/>
    </xf>
    <xf numFmtId="4" fontId="47" fillId="33" borderId="0" xfId="0" applyNumberFormat="1" applyFont="1" applyFill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Alignment="1">
      <alignment horizontal="right" vertical="top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4" fontId="3" fillId="0" borderId="10" xfId="42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 wrapText="1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49" fillId="0" borderId="10" xfId="42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vertical="top" wrapText="1" shrinkToFit="1"/>
    </xf>
    <xf numFmtId="4" fontId="48" fillId="0" borderId="10" xfId="0" applyNumberFormat="1" applyFont="1" applyFill="1" applyBorder="1" applyAlignment="1">
      <alignment horizontal="right" vertical="top"/>
    </xf>
    <xf numFmtId="4" fontId="5" fillId="0" borderId="10" xfId="42" applyNumberFormat="1" applyFont="1" applyFill="1" applyBorder="1" applyAlignment="1">
      <alignment horizontal="right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6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42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7" xfId="42" applyFont="1" applyFill="1" applyBorder="1" applyAlignment="1">
      <alignment horizontal="center" vertical="center" wrapText="1"/>
      <protection/>
    </xf>
    <xf numFmtId="0" fontId="3" fillId="0" borderId="18" xfId="42" applyFont="1" applyFill="1" applyBorder="1" applyAlignment="1">
      <alignment horizontal="center" vertical="center" wrapText="1"/>
      <protection/>
    </xf>
    <xf numFmtId="0" fontId="3" fillId="0" borderId="19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5" fillId="0" borderId="0" xfId="42" applyFont="1" applyFill="1" applyAlignment="1">
      <alignment vertical="center" wrapText="1"/>
      <protection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20" xfId="42" applyFont="1" applyFill="1" applyBorder="1" applyAlignment="1">
      <alignment horizontal="righ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98" zoomScaleNormal="98" zoomScaleSheetLayoutView="98" workbookViewId="0" topLeftCell="A22">
      <selection activeCell="L2" sqref="L2:O2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6.8515625" style="1" customWidth="1"/>
    <col min="6" max="6" width="19.28125" style="1" customWidth="1"/>
    <col min="7" max="7" width="15.7109375" style="1" bestFit="1" customWidth="1"/>
    <col min="8" max="8" width="16.57421875" style="1" customWidth="1"/>
    <col min="9" max="9" width="13.140625" style="1" customWidth="1"/>
    <col min="10" max="10" width="16.140625" style="1" customWidth="1"/>
    <col min="11" max="11" width="14.421875" style="1" bestFit="1" customWidth="1"/>
    <col min="12" max="13" width="11.7109375" style="1" customWidth="1"/>
    <col min="14" max="14" width="17.7109375" style="1" customWidth="1"/>
    <col min="15" max="15" width="38.140625" style="1" customWidth="1"/>
    <col min="16" max="16" width="48.140625" style="5" customWidth="1"/>
    <col min="17" max="16384" width="9.140625" style="5" customWidth="1"/>
  </cols>
  <sheetData>
    <row r="1" spans="2:15" ht="52.5" customHeight="1">
      <c r="B1" s="11"/>
      <c r="C1" s="11"/>
      <c r="D1" s="11"/>
      <c r="E1" s="11"/>
      <c r="F1" s="11"/>
      <c r="G1" s="11"/>
      <c r="H1" s="11"/>
      <c r="I1" s="11"/>
      <c r="J1" s="11"/>
      <c r="K1" s="12"/>
      <c r="L1" s="36" t="s">
        <v>48</v>
      </c>
      <c r="M1" s="37"/>
      <c r="N1" s="38"/>
      <c r="O1" s="38"/>
    </row>
    <row r="2" spans="2:15" ht="36" customHeight="1">
      <c r="B2" s="9"/>
      <c r="C2" s="9"/>
      <c r="D2" s="9"/>
      <c r="E2" s="9"/>
      <c r="F2" s="9"/>
      <c r="G2" s="9"/>
      <c r="H2" s="9"/>
      <c r="I2" s="9"/>
      <c r="J2" s="9"/>
      <c r="K2" s="9"/>
      <c r="L2" s="39" t="s">
        <v>53</v>
      </c>
      <c r="M2" s="40"/>
      <c r="N2" s="38"/>
      <c r="O2" s="38"/>
    </row>
    <row r="3" spans="2:15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>
      <c r="B4" s="41" t="s">
        <v>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5.75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5.75">
      <c r="B6" s="41" t="s">
        <v>49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ht="15.75">
      <c r="B7" s="13"/>
      <c r="C7" s="13"/>
      <c r="D7" s="13"/>
      <c r="E7" s="13"/>
      <c r="F7" s="13"/>
      <c r="G7" s="13"/>
      <c r="H7" s="46"/>
      <c r="I7" s="46"/>
      <c r="J7" s="46"/>
      <c r="K7" s="46"/>
      <c r="L7" s="46"/>
      <c r="M7" s="46"/>
      <c r="N7" s="13"/>
      <c r="O7" s="15"/>
    </row>
    <row r="8" spans="2:15" ht="15.75">
      <c r="B8" s="13"/>
      <c r="C8" s="13"/>
      <c r="D8" s="13"/>
      <c r="E8" s="13"/>
      <c r="F8" s="5"/>
      <c r="G8" s="47">
        <v>42451</v>
      </c>
      <c r="H8" s="47"/>
      <c r="I8" s="48" t="s">
        <v>17</v>
      </c>
      <c r="J8" s="48"/>
      <c r="K8" s="14"/>
      <c r="L8" s="13"/>
      <c r="M8" s="13"/>
      <c r="N8" s="13"/>
      <c r="O8" s="15"/>
    </row>
    <row r="9" spans="2:15" ht="15.75">
      <c r="B9" s="11"/>
      <c r="C9" s="11"/>
      <c r="D9" s="11"/>
      <c r="E9" s="11"/>
      <c r="F9" s="11"/>
      <c r="G9" s="53"/>
      <c r="H9" s="53"/>
      <c r="I9" s="53"/>
      <c r="J9" s="53"/>
      <c r="K9" s="11"/>
      <c r="L9" s="11"/>
      <c r="M9" s="11"/>
      <c r="N9" s="11"/>
      <c r="O9" s="11"/>
    </row>
    <row r="10" spans="2:15" ht="15.75">
      <c r="B10" s="11"/>
      <c r="C10" s="11"/>
      <c r="D10" s="11"/>
      <c r="E10" s="11"/>
      <c r="F10" s="11"/>
      <c r="G10" s="16"/>
      <c r="H10" s="16"/>
      <c r="I10" s="16"/>
      <c r="J10" s="16"/>
      <c r="K10" s="11"/>
      <c r="L10" s="11"/>
      <c r="M10" s="11"/>
      <c r="N10" s="11"/>
      <c r="O10" s="11"/>
    </row>
    <row r="11" spans="2:15" ht="15" customHeight="1">
      <c r="B11" s="29" t="s">
        <v>0</v>
      </c>
      <c r="C11" s="29" t="s">
        <v>8</v>
      </c>
      <c r="D11" s="29" t="s">
        <v>16</v>
      </c>
      <c r="E11" s="33" t="s">
        <v>3</v>
      </c>
      <c r="F11" s="29" t="s">
        <v>4</v>
      </c>
      <c r="G11" s="43" t="s">
        <v>13</v>
      </c>
      <c r="H11" s="44"/>
      <c r="I11" s="44"/>
      <c r="J11" s="44"/>
      <c r="K11" s="44"/>
      <c r="L11" s="44"/>
      <c r="M11" s="45"/>
      <c r="N11" s="29" t="s">
        <v>9</v>
      </c>
      <c r="O11" s="33" t="s">
        <v>7</v>
      </c>
    </row>
    <row r="12" spans="2:15" ht="31.5" customHeight="1">
      <c r="B12" s="29"/>
      <c r="C12" s="29"/>
      <c r="D12" s="29"/>
      <c r="E12" s="35"/>
      <c r="F12" s="29"/>
      <c r="G12" s="33" t="s">
        <v>10</v>
      </c>
      <c r="H12" s="29" t="s">
        <v>5</v>
      </c>
      <c r="I12" s="29"/>
      <c r="J12" s="30" t="s">
        <v>1</v>
      </c>
      <c r="K12" s="31"/>
      <c r="L12" s="31"/>
      <c r="M12" s="32"/>
      <c r="N12" s="29"/>
      <c r="O12" s="35"/>
    </row>
    <row r="13" spans="2:15" ht="15.75">
      <c r="B13" s="29"/>
      <c r="C13" s="29"/>
      <c r="D13" s="29"/>
      <c r="E13" s="35"/>
      <c r="F13" s="29"/>
      <c r="G13" s="35"/>
      <c r="H13" s="29" t="s">
        <v>11</v>
      </c>
      <c r="I13" s="30" t="s">
        <v>6</v>
      </c>
      <c r="J13" s="31"/>
      <c r="K13" s="31"/>
      <c r="L13" s="31"/>
      <c r="M13" s="32"/>
      <c r="N13" s="29"/>
      <c r="O13" s="35"/>
    </row>
    <row r="14" spans="2:15" ht="15.75">
      <c r="B14" s="29"/>
      <c r="C14" s="29"/>
      <c r="D14" s="29"/>
      <c r="E14" s="35"/>
      <c r="F14" s="29"/>
      <c r="G14" s="35"/>
      <c r="H14" s="29"/>
      <c r="I14" s="33" t="s">
        <v>45</v>
      </c>
      <c r="J14" s="30" t="s">
        <v>15</v>
      </c>
      <c r="K14" s="31"/>
      <c r="L14" s="31"/>
      <c r="M14" s="32"/>
      <c r="N14" s="29"/>
      <c r="O14" s="35"/>
    </row>
    <row r="15" spans="2:15" ht="76.5" customHeight="1">
      <c r="B15" s="29"/>
      <c r="C15" s="29"/>
      <c r="D15" s="29"/>
      <c r="E15" s="34"/>
      <c r="F15" s="29"/>
      <c r="G15" s="34"/>
      <c r="H15" s="29"/>
      <c r="I15" s="34"/>
      <c r="J15" s="18" t="s">
        <v>45</v>
      </c>
      <c r="K15" s="17" t="s">
        <v>46</v>
      </c>
      <c r="L15" s="17" t="s">
        <v>47</v>
      </c>
      <c r="M15" s="17" t="s">
        <v>12</v>
      </c>
      <c r="N15" s="29"/>
      <c r="O15" s="34"/>
    </row>
    <row r="16" spans="2:15" ht="15.75">
      <c r="B16" s="17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17">
        <v>11</v>
      </c>
      <c r="M16" s="17">
        <v>12</v>
      </c>
      <c r="N16" s="17">
        <v>13</v>
      </c>
      <c r="O16" s="17">
        <v>14</v>
      </c>
    </row>
    <row r="17" spans="1:16" ht="63" customHeight="1">
      <c r="A17" s="4"/>
      <c r="B17" s="19" t="s">
        <v>18</v>
      </c>
      <c r="C17" s="20" t="s">
        <v>19</v>
      </c>
      <c r="D17" s="20" t="s">
        <v>20</v>
      </c>
      <c r="E17" s="19" t="s">
        <v>24</v>
      </c>
      <c r="F17" s="19" t="s">
        <v>24</v>
      </c>
      <c r="G17" s="21">
        <f aca="true" t="shared" si="0" ref="G17:G24">H17+I17+J17+K17+L17+M17</f>
        <v>105724.25</v>
      </c>
      <c r="H17" s="22">
        <v>89865.61</v>
      </c>
      <c r="I17" s="23">
        <v>0</v>
      </c>
      <c r="J17" s="23">
        <v>0</v>
      </c>
      <c r="K17" s="23">
        <v>15858.64</v>
      </c>
      <c r="L17" s="23">
        <v>0</v>
      </c>
      <c r="M17" s="23">
        <v>0</v>
      </c>
      <c r="N17" s="24">
        <v>42522</v>
      </c>
      <c r="O17" s="25" t="s">
        <v>28</v>
      </c>
      <c r="P17" s="8"/>
    </row>
    <row r="18" spans="1:16" ht="84" customHeight="1">
      <c r="A18" s="4"/>
      <c r="B18" s="19" t="s">
        <v>21</v>
      </c>
      <c r="C18" s="20" t="s">
        <v>22</v>
      </c>
      <c r="D18" s="20" t="s">
        <v>23</v>
      </c>
      <c r="E18" s="19" t="s">
        <v>24</v>
      </c>
      <c r="F18" s="19" t="s">
        <v>24</v>
      </c>
      <c r="G18" s="21">
        <f t="shared" si="0"/>
        <v>6714639</v>
      </c>
      <c r="H18" s="22">
        <v>5707443</v>
      </c>
      <c r="I18" s="23">
        <v>0</v>
      </c>
      <c r="J18" s="23">
        <v>0</v>
      </c>
      <c r="K18" s="23">
        <v>1007196</v>
      </c>
      <c r="L18" s="23">
        <v>0</v>
      </c>
      <c r="M18" s="23">
        <v>0</v>
      </c>
      <c r="N18" s="24">
        <v>42522</v>
      </c>
      <c r="O18" s="26" t="s">
        <v>28</v>
      </c>
      <c r="P18" s="8"/>
    </row>
    <row r="19" spans="1:16" ht="135" customHeight="1">
      <c r="A19" s="4"/>
      <c r="B19" s="19" t="s">
        <v>25</v>
      </c>
      <c r="C19" s="20" t="s">
        <v>26</v>
      </c>
      <c r="D19" s="20" t="s">
        <v>27</v>
      </c>
      <c r="E19" s="19" t="s">
        <v>24</v>
      </c>
      <c r="F19" s="19" t="s">
        <v>24</v>
      </c>
      <c r="G19" s="21">
        <f t="shared" si="0"/>
        <v>550568</v>
      </c>
      <c r="H19" s="27">
        <v>467982.8</v>
      </c>
      <c r="I19" s="23">
        <v>0</v>
      </c>
      <c r="J19" s="23">
        <v>0</v>
      </c>
      <c r="K19" s="27">
        <v>82585.2</v>
      </c>
      <c r="L19" s="23">
        <v>0</v>
      </c>
      <c r="M19" s="23">
        <v>0</v>
      </c>
      <c r="N19" s="24">
        <v>42522</v>
      </c>
      <c r="O19" s="25" t="s">
        <v>51</v>
      </c>
      <c r="P19" s="8"/>
    </row>
    <row r="20" spans="1:16" ht="47.25">
      <c r="A20" s="4"/>
      <c r="B20" s="19" t="s">
        <v>29</v>
      </c>
      <c r="C20" s="20" t="s">
        <v>31</v>
      </c>
      <c r="D20" s="20" t="s">
        <v>30</v>
      </c>
      <c r="E20" s="19" t="s">
        <v>24</v>
      </c>
      <c r="F20" s="19" t="s">
        <v>24</v>
      </c>
      <c r="G20" s="21">
        <f t="shared" si="0"/>
        <v>361329.7</v>
      </c>
      <c r="H20" s="27">
        <v>307130.24</v>
      </c>
      <c r="I20" s="23">
        <v>0</v>
      </c>
      <c r="J20" s="23">
        <v>0</v>
      </c>
      <c r="K20" s="27">
        <v>54199.46</v>
      </c>
      <c r="L20" s="23">
        <v>0</v>
      </c>
      <c r="M20" s="23">
        <v>0</v>
      </c>
      <c r="N20" s="24">
        <v>42510</v>
      </c>
      <c r="O20" s="26" t="s">
        <v>28</v>
      </c>
      <c r="P20" s="8"/>
    </row>
    <row r="21" spans="1:16" ht="47.25">
      <c r="A21" s="4"/>
      <c r="B21" s="19" t="s">
        <v>32</v>
      </c>
      <c r="C21" s="20" t="s">
        <v>42</v>
      </c>
      <c r="D21" s="20" t="s">
        <v>41</v>
      </c>
      <c r="E21" s="19" t="s">
        <v>24</v>
      </c>
      <c r="F21" s="19" t="s">
        <v>24</v>
      </c>
      <c r="G21" s="21">
        <f t="shared" si="0"/>
        <v>1059279.19</v>
      </c>
      <c r="H21" s="27">
        <v>900387.31</v>
      </c>
      <c r="I21" s="23">
        <v>0</v>
      </c>
      <c r="J21" s="23">
        <v>0</v>
      </c>
      <c r="K21" s="27">
        <v>158891.88</v>
      </c>
      <c r="L21" s="23">
        <v>0</v>
      </c>
      <c r="M21" s="23">
        <v>0</v>
      </c>
      <c r="N21" s="24">
        <v>42517</v>
      </c>
      <c r="O21" s="26" t="s">
        <v>28</v>
      </c>
      <c r="P21" s="8"/>
    </row>
    <row r="22" spans="1:16" ht="48" customHeight="1">
      <c r="A22" s="4"/>
      <c r="B22" s="19" t="s">
        <v>33</v>
      </c>
      <c r="C22" s="20" t="s">
        <v>37</v>
      </c>
      <c r="D22" s="20" t="s">
        <v>36</v>
      </c>
      <c r="E22" s="19" t="s">
        <v>24</v>
      </c>
      <c r="F22" s="19" t="s">
        <v>24</v>
      </c>
      <c r="G22" s="21">
        <f t="shared" si="0"/>
        <v>793450.08</v>
      </c>
      <c r="H22" s="27">
        <v>674432.57</v>
      </c>
      <c r="I22" s="23">
        <v>0</v>
      </c>
      <c r="J22" s="23">
        <v>0</v>
      </c>
      <c r="K22" s="27">
        <v>119017.51</v>
      </c>
      <c r="L22" s="23">
        <v>0</v>
      </c>
      <c r="M22" s="23">
        <v>0</v>
      </c>
      <c r="N22" s="24">
        <v>42521</v>
      </c>
      <c r="O22" s="26" t="s">
        <v>38</v>
      </c>
      <c r="P22" s="8"/>
    </row>
    <row r="23" spans="1:16" ht="47.25">
      <c r="A23" s="4"/>
      <c r="B23" s="19" t="s">
        <v>34</v>
      </c>
      <c r="C23" s="20" t="s">
        <v>40</v>
      </c>
      <c r="D23" s="20" t="s">
        <v>39</v>
      </c>
      <c r="E23" s="19" t="s">
        <v>24</v>
      </c>
      <c r="F23" s="19" t="s">
        <v>24</v>
      </c>
      <c r="G23" s="21">
        <f t="shared" si="0"/>
        <v>525296</v>
      </c>
      <c r="H23" s="27">
        <v>446501.6</v>
      </c>
      <c r="I23" s="23">
        <v>0</v>
      </c>
      <c r="J23" s="23">
        <v>0</v>
      </c>
      <c r="K23" s="27">
        <v>78794.4</v>
      </c>
      <c r="L23" s="23">
        <v>0</v>
      </c>
      <c r="M23" s="23">
        <v>0</v>
      </c>
      <c r="N23" s="24">
        <v>42520</v>
      </c>
      <c r="O23" s="26" t="s">
        <v>28</v>
      </c>
      <c r="P23" s="8"/>
    </row>
    <row r="24" spans="1:16" ht="47.25">
      <c r="A24" s="4"/>
      <c r="B24" s="19" t="s">
        <v>35</v>
      </c>
      <c r="C24" s="20" t="s">
        <v>44</v>
      </c>
      <c r="D24" s="20" t="s">
        <v>43</v>
      </c>
      <c r="E24" s="19" t="s">
        <v>24</v>
      </c>
      <c r="F24" s="19" t="s">
        <v>24</v>
      </c>
      <c r="G24" s="21">
        <f t="shared" si="0"/>
        <v>985608.23</v>
      </c>
      <c r="H24" s="27">
        <v>837766.99</v>
      </c>
      <c r="I24" s="23">
        <v>0</v>
      </c>
      <c r="J24" s="23">
        <v>0</v>
      </c>
      <c r="K24" s="27">
        <v>147841.24</v>
      </c>
      <c r="L24" s="23">
        <v>0</v>
      </c>
      <c r="M24" s="23">
        <v>0</v>
      </c>
      <c r="N24" s="24">
        <v>42491</v>
      </c>
      <c r="O24" s="26" t="s">
        <v>28</v>
      </c>
      <c r="P24" s="8"/>
    </row>
    <row r="25" spans="2:15" ht="24" customHeight="1">
      <c r="B25" s="52" t="s">
        <v>2</v>
      </c>
      <c r="C25" s="52"/>
      <c r="D25" s="52"/>
      <c r="E25" s="52"/>
      <c r="F25" s="52"/>
      <c r="G25" s="28">
        <f>SUM(G17:G24)</f>
        <v>11095894.450000001</v>
      </c>
      <c r="H25" s="28">
        <f>SUM(H17:H24)</f>
        <v>9431510.120000001</v>
      </c>
      <c r="I25" s="28">
        <f>SUM(I17:I20)</f>
        <v>0</v>
      </c>
      <c r="J25" s="28">
        <f>SUM(J17:J20)</f>
        <v>0</v>
      </c>
      <c r="K25" s="28">
        <f>SUM(K17:K24)</f>
        <v>1664384.33</v>
      </c>
      <c r="L25" s="28">
        <f>SUM(L17:L20)</f>
        <v>0</v>
      </c>
      <c r="M25" s="28">
        <f>SUM(M17:M20)</f>
        <v>0</v>
      </c>
      <c r="N25" s="51"/>
      <c r="O25" s="51"/>
    </row>
    <row r="26" spans="1:19" s="6" customFormat="1" ht="29.25" customHeight="1">
      <c r="A26" s="3"/>
      <c r="B26" s="52"/>
      <c r="C26" s="52"/>
      <c r="D26" s="52"/>
      <c r="E26" s="52"/>
      <c r="F26" s="52"/>
      <c r="G26" s="28"/>
      <c r="H26" s="28"/>
      <c r="I26" s="28"/>
      <c r="J26" s="28"/>
      <c r="K26" s="28"/>
      <c r="L26" s="28"/>
      <c r="M26" s="28"/>
      <c r="N26" s="51"/>
      <c r="O26" s="51"/>
      <c r="S26" s="7"/>
    </row>
    <row r="27" spans="2:15" ht="36" customHeight="1">
      <c r="B27" s="49" t="s">
        <v>14</v>
      </c>
      <c r="C27" s="49"/>
      <c r="D27" s="49"/>
      <c r="E27" s="49"/>
      <c r="F27" s="49"/>
      <c r="G27" s="49"/>
      <c r="H27" s="50">
        <v>10125320</v>
      </c>
      <c r="I27" s="50"/>
      <c r="J27" s="50"/>
      <c r="K27" s="50"/>
      <c r="L27" s="50"/>
      <c r="M27" s="50"/>
      <c r="N27" s="50"/>
      <c r="O27" s="50"/>
    </row>
    <row r="28" spans="2:15" ht="15.75">
      <c r="B28" s="4"/>
      <c r="C28" s="4"/>
      <c r="D28" s="4"/>
      <c r="E28" s="4"/>
      <c r="F28" s="4"/>
      <c r="G28" s="4"/>
      <c r="H28" s="10">
        <f>H27-H25</f>
        <v>693809.879999999</v>
      </c>
      <c r="I28" s="4"/>
      <c r="J28" s="4"/>
      <c r="K28" s="4"/>
      <c r="L28" s="4"/>
      <c r="M28" s="4"/>
      <c r="N28" s="4"/>
      <c r="O28" s="4"/>
    </row>
  </sheetData>
  <sheetProtection/>
  <mergeCells count="35">
    <mergeCell ref="G9:J9"/>
    <mergeCell ref="B6:O6"/>
    <mergeCell ref="E11:E15"/>
    <mergeCell ref="H13:H15"/>
    <mergeCell ref="B11:B15"/>
    <mergeCell ref="D11:D15"/>
    <mergeCell ref="C11:C15"/>
    <mergeCell ref="B27:G27"/>
    <mergeCell ref="H27:O27"/>
    <mergeCell ref="G25:G26"/>
    <mergeCell ref="N25:O26"/>
    <mergeCell ref="B25:F26"/>
    <mergeCell ref="M25:M26"/>
    <mergeCell ref="H25:H26"/>
    <mergeCell ref="I25:I26"/>
    <mergeCell ref="J25:J26"/>
    <mergeCell ref="K25:K26"/>
    <mergeCell ref="L1:O1"/>
    <mergeCell ref="L2:O2"/>
    <mergeCell ref="B5:O5"/>
    <mergeCell ref="G11:M11"/>
    <mergeCell ref="H7:M7"/>
    <mergeCell ref="O11:O15"/>
    <mergeCell ref="N11:N15"/>
    <mergeCell ref="B4:O4"/>
    <mergeCell ref="G8:H8"/>
    <mergeCell ref="I8:J8"/>
    <mergeCell ref="L25:L26"/>
    <mergeCell ref="F11:F15"/>
    <mergeCell ref="J12:M12"/>
    <mergeCell ref="I14:I15"/>
    <mergeCell ref="G12:G15"/>
    <mergeCell ref="J14:M14"/>
    <mergeCell ref="I13:M13"/>
    <mergeCell ref="H12:I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2017-08-24T08:16:26Z</cp:lastPrinted>
  <dcterms:created xsi:type="dcterms:W3CDTF">2013-02-28T07:13:39Z</dcterms:created>
  <dcterms:modified xsi:type="dcterms:W3CDTF">2019-10-24T11:27:08Z</dcterms:modified>
  <cp:category/>
  <cp:version/>
  <cp:contentType/>
  <cp:contentStatus/>
</cp:coreProperties>
</file>