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8-29" sheetId="1" r:id="rId1"/>
  </sheets>
  <definedNames>
    <definedName name="_xlnm.Print_Titles" localSheetId="0">'2016-08-29'!$17:$21</definedName>
  </definedNames>
  <calcPr fullCalcOnLoad="1"/>
</workbook>
</file>

<file path=xl/sharedStrings.xml><?xml version="1.0" encoding="utf-8"?>
<sst xmlns="http://schemas.openxmlformats.org/spreadsheetml/2006/main" count="62" uniqueCount="55">
  <si>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</si>
  <si>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</si>
  <si>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</si>
  <si>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</si>
  <si>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</si>
  <si>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</si>
  <si>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</si>
  <si>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</si>
  <si>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</si>
  <si>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</si>
  <si>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</si>
  <si>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</si>
  <si>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</si>
  <si>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</si>
  <si>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</si>
  <si>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</si>
  <si>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</si>
  <si>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</si>
  <si>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</si>
  <si>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</si>
  <si>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</si>
  <si>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KULTŪROS MINISTERIJOS</t>
  </si>
  <si>
    <t xml:space="preserve">2014–2020 METŲ EUROPOS SĄJUNGOS FONDŲ INVESTICIJŲ VEIKSMŲ PROGRAMOS PRIEMONĖS 07.1.1-CPVA-R-305 „MODERNIZUOTI SAVIVALDYBIŲ KULTŪROS INFRASTRUKTŪRĄ“ </t>
  </si>
  <si>
    <t>Nr. 07.1.1-CPVA-R-305-21</t>
  </si>
  <si>
    <t>VšĮ „Girstučio“ kultūros ir sporto centro (Kovo 11-osios g. 26 Kaune) kultūrinei veiklai naudojamos dalies rekonstravimas</t>
  </si>
  <si>
    <t>VšĮ „Girstučio“ kultūros ir sporto centras</t>
  </si>
  <si>
    <t>-</t>
  </si>
  <si>
    <t>1 198 165,51 Eur Kauno regionui, 2 396 924,12 Eur Kauno miestui. Iš viso - 3 595 089,63 Eur.</t>
  </si>
  <si>
    <t>2.</t>
  </si>
  <si>
    <t>Raseinių rajono kultūros centro, Vytauto g.10, rekonstravimas, infrastruktūros pritaikymas visuomenės poreikiams</t>
  </si>
  <si>
    <t>Raseinių rajono savivaldybės administracija</t>
  </si>
  <si>
    <t>3.</t>
  </si>
  <si>
    <t>Kėdainių rajono savivaldybės administracija</t>
  </si>
  <si>
    <t>Kėdainių r. savivaldybės pastato Didžiosios rinkos a. 4, Kėdainiuose rekonstravimas, įrengiant M. Daukšos bibliotekos vaikų ir jaunimo skyrių</t>
  </si>
  <si>
    <t>4.</t>
  </si>
  <si>
    <t>Jonavos rajono savivaldybės kultūros centro didžiosios salės atnaujinimas</t>
  </si>
  <si>
    <t>Jonavos rajono savivaldybės administracija</t>
  </si>
  <si>
    <t>5.</t>
  </si>
  <si>
    <t>6.</t>
  </si>
  <si>
    <t>Prienų rajono savivaldybės administracija</t>
  </si>
  <si>
    <t>Prienų krašto muziejaus modernizavimas</t>
  </si>
  <si>
    <t>Prienų Kultūros centro pastato Prienuose, Vytauto g. 35, rekonstravimas</t>
  </si>
  <si>
    <t>Kaišiadorių miesto kultūros infrastruktūros optimizavimas, sukuriant multifunkcinę erdvę, pritaikytą vietos bendruomenės poreikiams (I etapas)</t>
  </si>
  <si>
    <t>7.</t>
  </si>
  <si>
    <t>Kaišiadorių rajono savivaldybės administracija</t>
  </si>
  <si>
    <t>Suėjus paraiškos pateikimo terminui projektas turi atitikti 2014–2020 metų Europos Sąjungos fondų investicijų veiksmų programos 7 prioriteto „Kokybiško užimtumo ir dalyvavimo darbo rinkoje skatinimas“ 7.1.1 uždavinio „Padidinti ūkinės veiklos įvairovę ir pagerinti sąlygas investicijų pritraukimui, siekiant kurti naujas darbo vietas tikslinėse teritorijose (miestuose)“ 07.1.1-CPVA-R-305 priemonės „Modernizuoti savivaldybių kultūros infrastruktūrą“ aprašo, patvirtinto Lietuvos Respublikos kultūros ministro 2016 m. vasario 10 d. įsakymu Nr. ĮV-98, 29.2.1 punkte nurodytas parengtumo sąlygas.</t>
  </si>
  <si>
    <t>2016 gruodžio 8 d. sprendimu Nr. 51/2S-59</t>
  </si>
  <si>
    <t>2017 kovo 31 d. sprendimu Nr. 51/2S-19</t>
  </si>
  <si>
    <t>2017 gegužės 16 d. sprendimu Nr. 51/2S-40</t>
  </si>
  <si>
    <r>
      <t xml:space="preserve">                                                             IŠ ES STRUKTŪRINIŲ FONDŲ LĖŠŲ SIŪLOMŲ BENDRAI FINANSUOTI </t>
    </r>
    <r>
      <rPr>
        <b/>
        <sz val="12"/>
        <color indexed="8"/>
        <rFont val="Times New Roman"/>
        <family val="1"/>
      </rPr>
      <t xml:space="preserve">KAUNO REGIONO PROJEKTŲ SĄRAŠAS </t>
    </r>
  </si>
  <si>
    <t>8.</t>
  </si>
  <si>
    <t xml:space="preserve">PATVIRTINTA
Kauno regiono plėtros tarybos
2016 m. rugpjūčio 29 d. sprendimu Nr. 51/2S-47    </t>
  </si>
  <si>
    <t>BĮ Kauno kultūros centras „Tautos namai“</t>
  </si>
  <si>
    <t xml:space="preserve">Kauno kultūros centro infrastruktūros pritaikymas vietos bendruomenės reikmėms
</t>
  </si>
  <si>
    <t>(Kauno regiono plėtros tarybos 
2020 m. gegužės 6 d. sprendimo Nr. 51/2S-38 redakcija)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</si>
</sst>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42" applyFont="1" applyAlignment="1">
      <alignment horizontal="center"/>
      <protection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4" fontId="44" fillId="0" borderId="0" xfId="0" applyNumberFormat="1" applyFont="1" applyAlignment="1">
      <alignment/>
    </xf>
    <xf numFmtId="0" fontId="44" fillId="0" borderId="0" xfId="42" applyFont="1" applyAlignment="1">
      <alignment horizontal="left"/>
      <protection/>
    </xf>
    <xf numFmtId="0" fontId="45" fillId="0" borderId="0" xfId="0" applyFont="1" applyAlignment="1">
      <alignment horizontal="right"/>
    </xf>
    <xf numFmtId="0" fontId="45" fillId="0" borderId="0" xfId="42" applyFont="1" applyFill="1" applyAlignment="1">
      <alignment horizontal="center"/>
      <protection/>
    </xf>
    <xf numFmtId="0" fontId="44" fillId="0" borderId="0" xfId="42" applyFont="1" applyFill="1" applyAlignment="1">
      <alignment horizontal="left"/>
      <protection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6" fillId="0" borderId="0" xfId="42" applyFont="1" applyFill="1" applyAlignment="1">
      <alignment wrapText="1"/>
      <protection/>
    </xf>
    <xf numFmtId="0" fontId="46" fillId="0" borderId="0" xfId="42" applyFont="1" applyFill="1" applyAlignment="1">
      <alignment horizontal="right" wrapText="1"/>
      <protection/>
    </xf>
    <xf numFmtId="0" fontId="44" fillId="0" borderId="0" xfId="42" applyFont="1" applyFill="1">
      <alignment/>
      <protection/>
    </xf>
    <xf numFmtId="0" fontId="46" fillId="0" borderId="0" xfId="42" applyFont="1" applyFill="1" applyAlignment="1">
      <alignment horizontal="right"/>
      <protection/>
    </xf>
    <xf numFmtId="0" fontId="44" fillId="0" borderId="10" xfId="42" applyFont="1" applyFill="1" applyBorder="1" applyAlignment="1">
      <alignment horizontal="center" vertical="center" wrapText="1"/>
      <protection/>
    </xf>
    <xf numFmtId="0" fontId="44" fillId="0" borderId="10" xfId="42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 vertical="top" wrapText="1"/>
    </xf>
    <xf numFmtId="4" fontId="44" fillId="0" borderId="10" xfId="42" applyNumberFormat="1" applyFont="1" applyFill="1" applyBorder="1" applyAlignment="1">
      <alignment horizontal="center" vertical="top" wrapText="1"/>
      <protection/>
    </xf>
    <xf numFmtId="14" fontId="44" fillId="0" borderId="10" xfId="42" applyNumberFormat="1" applyFont="1" applyFill="1" applyBorder="1" applyAlignment="1">
      <alignment horizontal="center" vertical="top" wrapText="1"/>
      <protection/>
    </xf>
    <xf numFmtId="0" fontId="44" fillId="0" borderId="10" xfId="42" applyFont="1" applyFill="1" applyBorder="1" applyAlignment="1">
      <alignment horizontal="center" vertical="top" wrapText="1"/>
      <protection/>
    </xf>
    <xf numFmtId="0" fontId="44" fillId="0" borderId="0" xfId="0" applyFont="1" applyFill="1" applyAlignment="1">
      <alignment horizontal="left" vertical="top" wrapText="1"/>
    </xf>
    <xf numFmtId="0" fontId="44" fillId="0" borderId="11" xfId="42" applyFont="1" applyFill="1" applyBorder="1" applyAlignment="1">
      <alignment horizontal="left" vertical="top" wrapText="1"/>
      <protection/>
    </xf>
    <xf numFmtId="4" fontId="44" fillId="0" borderId="11" xfId="42" applyNumberFormat="1" applyFont="1" applyFill="1" applyBorder="1" applyAlignment="1">
      <alignment horizontal="center" vertical="top" wrapText="1"/>
      <protection/>
    </xf>
    <xf numFmtId="14" fontId="44" fillId="0" borderId="11" xfId="42" applyNumberFormat="1" applyFont="1" applyFill="1" applyBorder="1" applyAlignment="1">
      <alignment horizontal="center" vertical="top" wrapText="1"/>
      <protection/>
    </xf>
    <xf numFmtId="0" fontId="44" fillId="0" borderId="11" xfId="42" applyFont="1" applyFill="1" applyBorder="1" applyAlignment="1">
      <alignment horizontal="center" vertical="top" wrapText="1"/>
      <protection/>
    </xf>
    <xf numFmtId="0" fontId="44" fillId="0" borderId="0" xfId="0" applyFont="1" applyFill="1" applyAlignment="1">
      <alignment horizontal="center" vertical="top"/>
    </xf>
    <xf numFmtId="4" fontId="44" fillId="0" borderId="10" xfId="0" applyNumberFormat="1" applyFont="1" applyFill="1" applyBorder="1" applyAlignment="1">
      <alignment horizontal="center" vertical="top"/>
    </xf>
    <xf numFmtId="2" fontId="44" fillId="0" borderId="10" xfId="0" applyNumberFormat="1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4" fillId="33" borderId="0" xfId="0" applyFont="1" applyFill="1" applyAlignment="1">
      <alignment/>
    </xf>
    <xf numFmtId="0" fontId="44" fillId="33" borderId="10" xfId="42" applyFont="1" applyFill="1" applyBorder="1" applyAlignment="1">
      <alignment horizontal="left" vertical="top" wrapText="1"/>
      <protection/>
    </xf>
    <xf numFmtId="0" fontId="44" fillId="33" borderId="11" xfId="42" applyFont="1" applyFill="1" applyBorder="1" applyAlignment="1">
      <alignment horizontal="left" vertical="top" wrapText="1"/>
      <protection/>
    </xf>
    <xf numFmtId="0" fontId="44" fillId="33" borderId="10" xfId="0" applyFont="1" applyFill="1" applyBorder="1" applyAlignment="1">
      <alignment horizontal="left" vertical="top" wrapText="1"/>
    </xf>
    <xf numFmtId="4" fontId="44" fillId="33" borderId="10" xfId="42" applyNumberFormat="1" applyFont="1" applyFill="1" applyBorder="1" applyAlignment="1">
      <alignment horizontal="center" vertical="top" wrapText="1"/>
      <protection/>
    </xf>
    <xf numFmtId="14" fontId="44" fillId="33" borderId="10" xfId="42" applyNumberFormat="1" applyFont="1" applyFill="1" applyBorder="1" applyAlignment="1">
      <alignment horizontal="center" vertical="top" wrapText="1"/>
      <protection/>
    </xf>
    <xf numFmtId="0" fontId="44" fillId="33" borderId="10" xfId="42" applyFont="1" applyFill="1" applyBorder="1" applyAlignment="1">
      <alignment horizontal="center" vertical="top" wrapText="1"/>
      <protection/>
    </xf>
    <xf numFmtId="0" fontId="44" fillId="0" borderId="10" xfId="42" applyFont="1" applyFill="1" applyBorder="1" applyAlignment="1">
      <alignment horizontal="center" vertical="center" wrapText="1"/>
      <protection/>
    </xf>
    <xf numFmtId="0" fontId="46" fillId="0" borderId="0" xfId="42" applyFont="1" applyFill="1" applyAlignment="1">
      <alignment horizontal="right" wrapText="1"/>
      <protection/>
    </xf>
    <xf numFmtId="0" fontId="45" fillId="0" borderId="0" xfId="42" applyFont="1" applyFill="1" applyAlignment="1">
      <alignment vertical="center" wrapText="1"/>
      <protection/>
    </xf>
    <xf numFmtId="181" fontId="45" fillId="0" borderId="0" xfId="42" applyNumberFormat="1" applyFont="1" applyFill="1" applyAlignment="1">
      <alignment horizontal="center" wrapText="1"/>
      <protection/>
    </xf>
    <xf numFmtId="0" fontId="46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44" fillId="0" borderId="10" xfId="0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left" vertical="center" wrapText="1"/>
    </xf>
    <xf numFmtId="4" fontId="45" fillId="33" borderId="10" xfId="42" applyNumberFormat="1" applyFont="1" applyFill="1" applyBorder="1" applyAlignment="1">
      <alignment horizontal="center" vertical="center" wrapText="1"/>
      <protection/>
    </xf>
    <xf numFmtId="0" fontId="44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right" vertical="center"/>
      <protection/>
    </xf>
    <xf numFmtId="4" fontId="45" fillId="0" borderId="10" xfId="42" applyNumberFormat="1" applyFont="1" applyFill="1" applyBorder="1" applyAlignment="1">
      <alignment horizontal="center" vertical="center" wrapText="1"/>
      <protection/>
    </xf>
    <xf numFmtId="0" fontId="44" fillId="0" borderId="0" xfId="42" applyFont="1" applyAlignment="1">
      <alignment horizontal="left" wrapText="1"/>
      <protection/>
    </xf>
    <xf numFmtId="0" fontId="44" fillId="0" borderId="0" xfId="42" applyFont="1" applyAlignment="1">
      <alignment horizontal="left"/>
      <protection/>
    </xf>
    <xf numFmtId="0" fontId="45" fillId="0" borderId="0" xfId="42" applyFont="1" applyAlignment="1">
      <alignment horizontal="left"/>
      <protection/>
    </xf>
    <xf numFmtId="0" fontId="45" fillId="0" borderId="0" xfId="42" applyFont="1" applyFill="1" applyAlignment="1">
      <alignment horizontal="center" wrapText="1"/>
      <protection/>
    </xf>
    <xf numFmtId="0" fontId="44" fillId="0" borderId="0" xfId="42" applyFont="1" applyFill="1" applyAlignment="1">
      <alignment horizontal="center" wrapText="1"/>
      <protection/>
    </xf>
    <xf numFmtId="0" fontId="47" fillId="0" borderId="0" xfId="42" applyFont="1" applyFill="1" applyAlignment="1">
      <alignment horizontal="left" vertical="top" wrapText="1"/>
      <protection/>
    </xf>
    <xf numFmtId="0" fontId="41" fillId="0" borderId="0" xfId="0" applyFont="1" applyFill="1" applyAlignment="1">
      <alignment wrapText="1"/>
    </xf>
    <xf numFmtId="0" fontId="4" fillId="0" borderId="0" xfId="42" applyFont="1" applyFill="1" applyAlignment="1">
      <alignment horizontal="left" wrapText="1"/>
      <protection/>
    </xf>
    <xf numFmtId="0" fontId="0" fillId="0" borderId="0" xfId="0" applyAlignment="1">
      <alignment horizontal="left"/>
    </xf>
    <xf numFmtId="0" fontId="46" fillId="0" borderId="12" xfId="42" applyFont="1" applyFill="1" applyBorder="1" applyAlignment="1">
      <alignment horizontal="right"/>
      <protection/>
    </xf>
    <xf numFmtId="0" fontId="45" fillId="0" borderId="0" xfId="42" applyFont="1" applyFill="1" applyAlignment="1">
      <alignment horizontal="left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Kablelis 7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90" zoomScaleNormal="90" zoomScalePageLayoutView="0" workbookViewId="0" topLeftCell="A19">
      <selection activeCell="P23" sqref="P23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2.28125" style="1" customWidth="1"/>
    <col min="5" max="5" width="20.8515625" style="1" customWidth="1"/>
    <col min="6" max="6" width="18.00390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6.28125" style="1" customWidth="1"/>
    <col min="12" max="12" width="17.7109375" style="1" customWidth="1"/>
    <col min="13" max="13" width="47.57421875" style="1" customWidth="1"/>
    <col min="14" max="14" width="48.140625" style="2" customWidth="1"/>
    <col min="15" max="16384" width="9.140625" style="2" customWidth="1"/>
  </cols>
  <sheetData>
    <row r="1" ht="15.75">
      <c r="M1" s="8"/>
    </row>
    <row r="2" spans="2:13" ht="57.75" customHeight="1">
      <c r="B2" s="3"/>
      <c r="C2" s="3"/>
      <c r="D2" s="3"/>
      <c r="E2" s="3"/>
      <c r="F2" s="3"/>
      <c r="G2" s="3"/>
      <c r="H2" s="3"/>
      <c r="I2" s="2"/>
      <c r="J2" s="52" t="s">
        <v>51</v>
      </c>
      <c r="K2" s="53"/>
      <c r="L2" s="53"/>
      <c r="M2" s="53"/>
    </row>
    <row r="3" spans="2:13" ht="15.75" hidden="1">
      <c r="B3" s="3"/>
      <c r="C3" s="3"/>
      <c r="D3" s="3"/>
      <c r="E3" s="3"/>
      <c r="F3" s="3"/>
      <c r="G3" s="3"/>
      <c r="H3" s="3"/>
      <c r="I3" s="7"/>
      <c r="J3" s="54" t="s">
        <v>20</v>
      </c>
      <c r="K3" s="53"/>
      <c r="L3" s="53"/>
      <c r="M3" s="53"/>
    </row>
    <row r="4" spans="2:13" ht="15.75" hidden="1">
      <c r="B4" s="3"/>
      <c r="C4" s="3"/>
      <c r="D4" s="3"/>
      <c r="E4" s="3"/>
      <c r="F4" s="3"/>
      <c r="G4" s="3"/>
      <c r="H4" s="3"/>
      <c r="I4" s="7"/>
      <c r="J4" s="7" t="s">
        <v>46</v>
      </c>
      <c r="K4" s="7"/>
      <c r="L4" s="7"/>
      <c r="M4" s="7"/>
    </row>
    <row r="5" spans="2:13" ht="15.75" hidden="1">
      <c r="B5" s="3"/>
      <c r="C5" s="3"/>
      <c r="D5" s="3"/>
      <c r="E5" s="3"/>
      <c r="F5" s="3"/>
      <c r="G5" s="3"/>
      <c r="H5" s="3"/>
      <c r="I5" s="7"/>
      <c r="J5" s="7" t="s">
        <v>47</v>
      </c>
      <c r="K5" s="7"/>
      <c r="L5" s="7"/>
      <c r="M5" s="7"/>
    </row>
    <row r="6" spans="2:13" ht="15.75" hidden="1">
      <c r="B6" s="3"/>
      <c r="C6" s="3"/>
      <c r="D6" s="3"/>
      <c r="E6" s="3"/>
      <c r="F6" s="3"/>
      <c r="G6" s="3"/>
      <c r="H6" s="3"/>
      <c r="I6" s="7"/>
      <c r="J6" s="53" t="s">
        <v>48</v>
      </c>
      <c r="K6" s="60"/>
      <c r="L6" s="60"/>
      <c r="M6" s="7"/>
    </row>
    <row r="7" spans="2:13" ht="40.5" customHeight="1">
      <c r="B7" s="9"/>
      <c r="C7" s="9"/>
      <c r="D7" s="9"/>
      <c r="E7" s="9"/>
      <c r="F7" s="9"/>
      <c r="G7" s="9"/>
      <c r="H7" s="9"/>
      <c r="I7" s="10"/>
      <c r="J7" s="59" t="s">
        <v>54</v>
      </c>
      <c r="K7" s="59"/>
      <c r="L7" s="59"/>
      <c r="M7" s="59"/>
    </row>
    <row r="8" spans="2:13" ht="35.25" customHeight="1">
      <c r="B8" s="9"/>
      <c r="C8" s="9"/>
      <c r="D8" s="9"/>
      <c r="E8" s="9"/>
      <c r="F8" s="9"/>
      <c r="G8" s="9"/>
      <c r="H8" s="9"/>
      <c r="I8" s="10"/>
      <c r="J8" s="11"/>
      <c r="K8" s="11"/>
      <c r="L8" s="11"/>
      <c r="M8" s="11"/>
    </row>
    <row r="9" spans="2:13" ht="15.75">
      <c r="B9" s="9"/>
      <c r="C9" s="9"/>
      <c r="D9" s="9"/>
      <c r="E9" s="9"/>
      <c r="F9" s="9"/>
      <c r="G9" s="9"/>
      <c r="H9" s="9"/>
      <c r="I9" s="10"/>
      <c r="J9" s="10"/>
      <c r="K9" s="12"/>
      <c r="L9" s="12"/>
      <c r="M9" s="10"/>
    </row>
    <row r="10" spans="2:13" ht="15.75" customHeight="1">
      <c r="B10" s="55" t="s">
        <v>21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2:13" ht="14.25" customHeight="1">
      <c r="B11" s="55" t="s">
        <v>22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2:13" ht="15.75">
      <c r="B12" s="62" t="s">
        <v>49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2:13" ht="15.75">
      <c r="B13" s="13"/>
      <c r="C13" s="13"/>
      <c r="D13" s="13"/>
      <c r="E13" s="13"/>
      <c r="F13" s="41"/>
      <c r="G13" s="41"/>
      <c r="H13" s="41"/>
      <c r="I13" s="41"/>
      <c r="J13" s="41"/>
      <c r="K13" s="41"/>
      <c r="L13" s="57"/>
      <c r="M13" s="58"/>
    </row>
    <row r="14" spans="2:13" ht="15.75">
      <c r="B14" s="13"/>
      <c r="C14" s="13"/>
      <c r="D14" s="13"/>
      <c r="E14" s="43">
        <v>42611</v>
      </c>
      <c r="F14" s="43"/>
      <c r="G14" s="42" t="s">
        <v>23</v>
      </c>
      <c r="H14" s="42"/>
      <c r="I14" s="14"/>
      <c r="J14" s="13"/>
      <c r="K14" s="13"/>
      <c r="L14" s="44"/>
      <c r="M14" s="45"/>
    </row>
    <row r="15" spans="2:13" ht="15.75">
      <c r="B15" s="15"/>
      <c r="C15" s="15"/>
      <c r="D15" s="15"/>
      <c r="E15" s="61"/>
      <c r="F15" s="61"/>
      <c r="G15" s="61"/>
      <c r="H15" s="61"/>
      <c r="I15" s="15"/>
      <c r="J15" s="15"/>
      <c r="K15" s="15"/>
      <c r="L15" s="15"/>
      <c r="M15" s="15"/>
    </row>
    <row r="16" spans="2:13" ht="15.75">
      <c r="B16" s="15"/>
      <c r="C16" s="15"/>
      <c r="D16" s="15"/>
      <c r="E16" s="16"/>
      <c r="F16" s="16"/>
      <c r="G16" s="16"/>
      <c r="H16" s="16"/>
      <c r="I16" s="15"/>
      <c r="J16" s="15"/>
      <c r="K16" s="15"/>
      <c r="L16" s="15"/>
      <c r="M16" s="15"/>
    </row>
    <row r="17" spans="2:13" ht="15" customHeight="1">
      <c r="B17" s="40" t="s">
        <v>0</v>
      </c>
      <c r="C17" s="40" t="s">
        <v>5</v>
      </c>
      <c r="D17" s="40" t="s">
        <v>18</v>
      </c>
      <c r="E17" s="40" t="s">
        <v>14</v>
      </c>
      <c r="F17" s="40"/>
      <c r="G17" s="40"/>
      <c r="H17" s="40"/>
      <c r="I17" s="40"/>
      <c r="J17" s="40"/>
      <c r="K17" s="40"/>
      <c r="L17" s="40" t="s">
        <v>6</v>
      </c>
      <c r="M17" s="40" t="s">
        <v>19</v>
      </c>
    </row>
    <row r="18" spans="2:13" ht="31.5" customHeight="1">
      <c r="B18" s="40"/>
      <c r="C18" s="40"/>
      <c r="D18" s="40"/>
      <c r="E18" s="40" t="s">
        <v>8</v>
      </c>
      <c r="F18" s="40" t="s">
        <v>3</v>
      </c>
      <c r="G18" s="40"/>
      <c r="H18" s="40" t="s">
        <v>1</v>
      </c>
      <c r="I18" s="40"/>
      <c r="J18" s="40"/>
      <c r="K18" s="40"/>
      <c r="L18" s="40"/>
      <c r="M18" s="40"/>
    </row>
    <row r="19" spans="2:13" ht="15.75">
      <c r="B19" s="40"/>
      <c r="C19" s="40"/>
      <c r="D19" s="40"/>
      <c r="E19" s="40"/>
      <c r="F19" s="40" t="s">
        <v>9</v>
      </c>
      <c r="G19" s="40" t="s">
        <v>4</v>
      </c>
      <c r="H19" s="40"/>
      <c r="I19" s="40"/>
      <c r="J19" s="40"/>
      <c r="K19" s="40"/>
      <c r="L19" s="40"/>
      <c r="M19" s="40"/>
    </row>
    <row r="20" spans="2:13" ht="15.75">
      <c r="B20" s="40"/>
      <c r="C20" s="40"/>
      <c r="D20" s="40"/>
      <c r="E20" s="40"/>
      <c r="F20" s="40"/>
      <c r="G20" s="40" t="s">
        <v>7</v>
      </c>
      <c r="H20" s="40" t="s">
        <v>16</v>
      </c>
      <c r="I20" s="40"/>
      <c r="J20" s="40"/>
      <c r="K20" s="40"/>
      <c r="L20" s="40"/>
      <c r="M20" s="40"/>
    </row>
    <row r="21" spans="2:13" ht="78" customHeight="1">
      <c r="B21" s="40"/>
      <c r="C21" s="40"/>
      <c r="D21" s="40"/>
      <c r="E21" s="40"/>
      <c r="F21" s="40"/>
      <c r="G21" s="40"/>
      <c r="H21" s="17" t="s">
        <v>10</v>
      </c>
      <c r="I21" s="17" t="s">
        <v>13</v>
      </c>
      <c r="J21" s="17" t="s">
        <v>11</v>
      </c>
      <c r="K21" s="17" t="s">
        <v>12</v>
      </c>
      <c r="L21" s="40"/>
      <c r="M21" s="40"/>
    </row>
    <row r="22" spans="2:13" ht="15.75">
      <c r="B22" s="17">
        <v>1</v>
      </c>
      <c r="C22" s="17">
        <v>2</v>
      </c>
      <c r="D22" s="17">
        <v>3</v>
      </c>
      <c r="E22" s="17">
        <v>4</v>
      </c>
      <c r="F22" s="17">
        <v>5</v>
      </c>
      <c r="G22" s="17">
        <v>6</v>
      </c>
      <c r="H22" s="17">
        <v>7</v>
      </c>
      <c r="I22" s="17">
        <v>8</v>
      </c>
      <c r="J22" s="17">
        <v>9</v>
      </c>
      <c r="K22" s="17">
        <v>10</v>
      </c>
      <c r="L22" s="17">
        <v>11</v>
      </c>
      <c r="M22" s="17">
        <v>12</v>
      </c>
    </row>
    <row r="23" spans="2:13" ht="126.75" customHeight="1">
      <c r="B23" s="18" t="s">
        <v>17</v>
      </c>
      <c r="C23" s="18" t="s">
        <v>25</v>
      </c>
      <c r="D23" s="19" t="s">
        <v>24</v>
      </c>
      <c r="E23" s="20">
        <v>1312960.7</v>
      </c>
      <c r="F23" s="20">
        <v>1116016.59</v>
      </c>
      <c r="G23" s="20">
        <v>0</v>
      </c>
      <c r="H23" s="20">
        <v>0</v>
      </c>
      <c r="I23" s="20">
        <v>196944.11</v>
      </c>
      <c r="J23" s="20">
        <v>0</v>
      </c>
      <c r="K23" s="20">
        <v>0</v>
      </c>
      <c r="L23" s="21">
        <v>42752</v>
      </c>
      <c r="M23" s="22" t="s">
        <v>26</v>
      </c>
    </row>
    <row r="24" spans="2:13" ht="140.25" customHeight="1">
      <c r="B24" s="18" t="s">
        <v>28</v>
      </c>
      <c r="C24" s="23" t="s">
        <v>30</v>
      </c>
      <c r="D24" s="18" t="s">
        <v>29</v>
      </c>
      <c r="E24" s="20">
        <f aca="true" t="shared" si="0" ref="E24:E30">F24+G24+H24+I24+J24+K24</f>
        <v>1010436.35</v>
      </c>
      <c r="F24" s="20">
        <v>205133.39</v>
      </c>
      <c r="G24" s="20">
        <v>0</v>
      </c>
      <c r="H24" s="20">
        <v>645000</v>
      </c>
      <c r="I24" s="20">
        <v>160302.96</v>
      </c>
      <c r="J24" s="20">
        <v>0</v>
      </c>
      <c r="K24" s="20">
        <v>0</v>
      </c>
      <c r="L24" s="21">
        <v>42765</v>
      </c>
      <c r="M24" s="22" t="s">
        <v>26</v>
      </c>
    </row>
    <row r="25" spans="2:13" ht="143.25" customHeight="1">
      <c r="B25" s="18" t="s">
        <v>31</v>
      </c>
      <c r="C25" s="24" t="s">
        <v>32</v>
      </c>
      <c r="D25" s="23" t="s">
        <v>33</v>
      </c>
      <c r="E25" s="20">
        <f t="shared" si="0"/>
        <v>261966.28999999998</v>
      </c>
      <c r="F25" s="25">
        <v>222671.34</v>
      </c>
      <c r="G25" s="25">
        <v>0</v>
      </c>
      <c r="H25" s="25">
        <v>0</v>
      </c>
      <c r="I25" s="25">
        <v>39294.95</v>
      </c>
      <c r="J25" s="25">
        <v>0</v>
      </c>
      <c r="K25" s="25">
        <v>0</v>
      </c>
      <c r="L25" s="26">
        <v>42735</v>
      </c>
      <c r="M25" s="27" t="s">
        <v>26</v>
      </c>
    </row>
    <row r="26" spans="2:13" s="33" customFormat="1" ht="110.25" customHeight="1">
      <c r="B26" s="34" t="s">
        <v>34</v>
      </c>
      <c r="C26" s="35" t="s">
        <v>36</v>
      </c>
      <c r="D26" s="36" t="s">
        <v>35</v>
      </c>
      <c r="E26" s="37">
        <f>SUM(F26:K26)</f>
        <v>668820.2</v>
      </c>
      <c r="F26" s="37">
        <v>260963.69</v>
      </c>
      <c r="G26" s="37">
        <v>0</v>
      </c>
      <c r="H26" s="37">
        <v>307533.45</v>
      </c>
      <c r="I26" s="37">
        <v>100323.06</v>
      </c>
      <c r="J26" s="37">
        <v>0</v>
      </c>
      <c r="K26" s="37">
        <v>0</v>
      </c>
      <c r="L26" s="38">
        <v>42824</v>
      </c>
      <c r="M26" s="39" t="s">
        <v>26</v>
      </c>
    </row>
    <row r="27" spans="2:13" s="33" customFormat="1" ht="57.75" customHeight="1">
      <c r="B27" s="34" t="s">
        <v>37</v>
      </c>
      <c r="C27" s="35" t="s">
        <v>39</v>
      </c>
      <c r="D27" s="36" t="s">
        <v>40</v>
      </c>
      <c r="E27" s="37">
        <f>SUM(F27:K27)</f>
        <v>80276.37</v>
      </c>
      <c r="F27" s="37">
        <v>68234.91</v>
      </c>
      <c r="G27" s="37">
        <v>0</v>
      </c>
      <c r="H27" s="37">
        <v>0</v>
      </c>
      <c r="I27" s="37">
        <v>12041.46</v>
      </c>
      <c r="J27" s="37">
        <v>0</v>
      </c>
      <c r="K27" s="37">
        <v>0</v>
      </c>
      <c r="L27" s="38">
        <v>42767</v>
      </c>
      <c r="M27" s="39" t="s">
        <v>26</v>
      </c>
    </row>
    <row r="28" spans="2:13" ht="74.25" customHeight="1">
      <c r="B28" s="18" t="s">
        <v>38</v>
      </c>
      <c r="C28" s="24" t="s">
        <v>39</v>
      </c>
      <c r="D28" s="19" t="s">
        <v>41</v>
      </c>
      <c r="E28" s="20">
        <f t="shared" si="0"/>
        <v>596831.36</v>
      </c>
      <c r="F28" s="20">
        <v>243370.95</v>
      </c>
      <c r="G28" s="20">
        <v>0</v>
      </c>
      <c r="H28" s="20">
        <v>0</v>
      </c>
      <c r="I28" s="20">
        <v>353460.41</v>
      </c>
      <c r="J28" s="20">
        <v>0</v>
      </c>
      <c r="K28" s="20">
        <v>0</v>
      </c>
      <c r="L28" s="21">
        <v>42835</v>
      </c>
      <c r="M28" s="22" t="s">
        <v>26</v>
      </c>
    </row>
    <row r="29" spans="2:13" ht="221.25" customHeight="1">
      <c r="B29" s="24" t="s">
        <v>43</v>
      </c>
      <c r="C29" s="24" t="s">
        <v>44</v>
      </c>
      <c r="D29" s="23" t="s">
        <v>42</v>
      </c>
      <c r="E29" s="20">
        <f t="shared" si="0"/>
        <v>169609.86</v>
      </c>
      <c r="F29" s="28">
        <v>131748.24</v>
      </c>
      <c r="G29" s="25">
        <v>0</v>
      </c>
      <c r="H29" s="25">
        <v>0</v>
      </c>
      <c r="I29" s="28">
        <v>37861.62</v>
      </c>
      <c r="J29" s="25">
        <v>0</v>
      </c>
      <c r="K29" s="25">
        <v>0</v>
      </c>
      <c r="L29" s="26">
        <v>42784</v>
      </c>
      <c r="M29" s="32" t="s">
        <v>45</v>
      </c>
    </row>
    <row r="30" spans="1:13" ht="101.25" customHeight="1">
      <c r="A30" s="2"/>
      <c r="B30" s="18" t="s">
        <v>50</v>
      </c>
      <c r="C30" s="18" t="s">
        <v>52</v>
      </c>
      <c r="D30" s="19" t="s">
        <v>53</v>
      </c>
      <c r="E30" s="20">
        <f t="shared" si="0"/>
        <v>1470849</v>
      </c>
      <c r="F30" s="29">
        <v>1250221</v>
      </c>
      <c r="G30" s="20">
        <v>0</v>
      </c>
      <c r="H30" s="20">
        <v>0</v>
      </c>
      <c r="I30" s="30">
        <v>220628</v>
      </c>
      <c r="J30" s="20">
        <v>0</v>
      </c>
      <c r="K30" s="20">
        <v>0</v>
      </c>
      <c r="L30" s="21">
        <v>42916</v>
      </c>
      <c r="M30" s="31" t="s">
        <v>26</v>
      </c>
    </row>
    <row r="31" spans="2:13" ht="24" customHeight="1">
      <c r="B31" s="50" t="s">
        <v>2</v>
      </c>
      <c r="C31" s="50"/>
      <c r="D31" s="50"/>
      <c r="E31" s="48">
        <f>SUM(E23:E30)</f>
        <v>5571750.13</v>
      </c>
      <c r="F31" s="48">
        <f>SUM(F23:F30)</f>
        <v>3498360.1100000003</v>
      </c>
      <c r="G31" s="51">
        <f>SUM(G23:G29)</f>
        <v>0</v>
      </c>
      <c r="H31" s="48">
        <f>H23+H24+H25+H26+H27+H28+H29+H30</f>
        <v>952533.45</v>
      </c>
      <c r="I31" s="48">
        <f>I23+I24+I25+I26+I27+I28+I29+I30</f>
        <v>1120856.5699999998</v>
      </c>
      <c r="J31" s="51">
        <f>SUM(J23:J29)</f>
        <v>0</v>
      </c>
      <c r="K31" s="51">
        <f>SUM(K23:K29)</f>
        <v>0</v>
      </c>
      <c r="L31" s="49"/>
      <c r="M31" s="49"/>
    </row>
    <row r="32" spans="1:13" s="5" customFormat="1" ht="15.75">
      <c r="A32" s="4"/>
      <c r="B32" s="50"/>
      <c r="C32" s="50"/>
      <c r="D32" s="50"/>
      <c r="E32" s="48"/>
      <c r="F32" s="48"/>
      <c r="G32" s="51"/>
      <c r="H32" s="48"/>
      <c r="I32" s="48"/>
      <c r="J32" s="51"/>
      <c r="K32" s="51"/>
      <c r="L32" s="49"/>
      <c r="M32" s="49"/>
    </row>
    <row r="33" spans="2:13" ht="36" customHeight="1">
      <c r="B33" s="46" t="s">
        <v>15</v>
      </c>
      <c r="C33" s="46"/>
      <c r="D33" s="46"/>
      <c r="E33" s="46"/>
      <c r="F33" s="47" t="s">
        <v>27</v>
      </c>
      <c r="G33" s="47"/>
      <c r="H33" s="47"/>
      <c r="I33" s="47"/>
      <c r="J33" s="47"/>
      <c r="K33" s="47"/>
      <c r="L33" s="47"/>
      <c r="M33" s="47"/>
    </row>
    <row r="35" ht="15.75">
      <c r="G35" s="6"/>
    </row>
    <row r="36" ht="15.75">
      <c r="G36" s="6"/>
    </row>
    <row r="37" ht="15.75">
      <c r="G37" s="6"/>
    </row>
  </sheetData>
  <sheetProtection/>
  <mergeCells count="37">
    <mergeCell ref="J7:M7"/>
    <mergeCell ref="J31:J32"/>
    <mergeCell ref="E17:K17"/>
    <mergeCell ref="J6:L6"/>
    <mergeCell ref="E15:H15"/>
    <mergeCell ref="B12:M12"/>
    <mergeCell ref="G20:G21"/>
    <mergeCell ref="E18:E21"/>
    <mergeCell ref="H20:K20"/>
    <mergeCell ref="L17:L21"/>
    <mergeCell ref="J2:M2"/>
    <mergeCell ref="J3:M3"/>
    <mergeCell ref="F18:G18"/>
    <mergeCell ref="B10:M10"/>
    <mergeCell ref="G19:K19"/>
    <mergeCell ref="B11:M11"/>
    <mergeCell ref="B17:B21"/>
    <mergeCell ref="L13:M13"/>
    <mergeCell ref="C17:C21"/>
    <mergeCell ref="M17:M21"/>
    <mergeCell ref="B33:E33"/>
    <mergeCell ref="F33:M33"/>
    <mergeCell ref="E31:E32"/>
    <mergeCell ref="L31:M32"/>
    <mergeCell ref="B31:D32"/>
    <mergeCell ref="K31:K32"/>
    <mergeCell ref="F31:F32"/>
    <mergeCell ref="G31:G32"/>
    <mergeCell ref="H31:H32"/>
    <mergeCell ref="I31:I32"/>
    <mergeCell ref="H18:K18"/>
    <mergeCell ref="D17:D21"/>
    <mergeCell ref="F13:K13"/>
    <mergeCell ref="G14:H14"/>
    <mergeCell ref="E14:F14"/>
    <mergeCell ref="L14:M14"/>
    <mergeCell ref="F19:F2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4" r:id="rId1"/>
  <ignoredErrors>
    <ignoredError sqref="F32:H32 J32:K32 F31:G31 J31:K31 E27" formulaRange="1"/>
    <ignoredError sqref="E2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2019-01-14T13:18:15Z</cp:lastPrinted>
  <dcterms:created xsi:type="dcterms:W3CDTF">2013-02-28T07:13:39Z</dcterms:created>
  <dcterms:modified xsi:type="dcterms:W3CDTF">2020-05-04T11:39:58Z</dcterms:modified>
  <cp:category/>
  <cp:version/>
  <cp:contentType/>
  <cp:contentStatus/>
</cp:coreProperties>
</file>