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65" activeTab="0"/>
  </bookViews>
  <sheets>
    <sheet name="2014-10-28" sheetId="1" r:id="rId1"/>
  </sheets>
  <definedNames>
    <definedName name="_xlnm.Print_Titles" localSheetId="0">'2014-10-28'!$14:$18</definedName>
  </definedNames>
  <calcPr fullCalcOnLoad="1"/>
</workbook>
</file>

<file path=xl/sharedStrings.xml><?xml version="1.0" encoding="utf-8"?>
<sst xmlns="http://schemas.openxmlformats.org/spreadsheetml/2006/main" count="48" uniqueCount="48">
  <si>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</si>
  <si>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</si>
  <si>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</si>
  <si>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</si>
  <si>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</si>
  <si>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</si>
  <si>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</si>
  <si>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</si>
  <si>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</si>
  <si>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</si>
  <si>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</si>
  <si>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</si>
  <si>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</si>
  <si>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</si>
  <si>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</si>
  <si>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</si>
  <si>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</si>
  <si>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</si>
  <si>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</si>
  <si>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</si>
  <si>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LIETUVOS RESPUBLIKOS KULTŪROS MINISTERIJOS</t>
  </si>
  <si>
    <t>Kauno kino centro "Romuva" kultūros paveldo objekto aktualizavimas, jį įveiklinant, opltimizuojant ir keliant paslaugų kokybę</t>
  </si>
  <si>
    <t>-</t>
  </si>
  <si>
    <t>Nr. 05.4.1-CPVA-R-302-21</t>
  </si>
  <si>
    <t>2.</t>
  </si>
  <si>
    <t>3.</t>
  </si>
  <si>
    <t>Kėdainių rajono savivaldybės administracija</t>
  </si>
  <si>
    <t>Šv. Arkangelo Mykolo (Soboro) bažnyčios pritaikymas kultūrinei, turistinei, socialinei edukacinei veiklai</t>
  </si>
  <si>
    <t xml:space="preserve">Kėdainių Sinagogos (Smilgos g. 5A, Kėdainiai) kompleksiškas sutvarkymas, pritaikant kultūrinėms bei kitoms reikmėms </t>
  </si>
  <si>
    <t>BĮ Kauno kino centras "Romuva"</t>
  </si>
  <si>
    <t>VšĮ "Soboro projektai"</t>
  </si>
  <si>
    <t>4.</t>
  </si>
  <si>
    <t xml:space="preserve">Zapyškio Šv. Jono Krikštytojo bažnyčios tvarkyba
</t>
  </si>
  <si>
    <t>Kauno rajono savivaldybės administracija</t>
  </si>
  <si>
    <r>
      <t xml:space="preserve">                                                             IŠ ES STRUKTŪRINIŲ FONDŲ LĖŠŲ SIŪLOMŲ BENDRAI FINANSUOTI </t>
    </r>
    <r>
      <rPr>
        <b/>
        <sz val="12"/>
        <color indexed="8"/>
        <rFont val="Times New Roman"/>
        <family val="1"/>
      </rPr>
      <t xml:space="preserve">KAUNO REGIONO PROJEKTŲ SĄRAŠAS </t>
    </r>
  </si>
  <si>
    <t>PATVIRTINTA
Kauno regiono plėtros tarybos 
2017 m. balandžio 25 d. sprendimu Nr. 51/2S-31</t>
  </si>
  <si>
    <t>Kaišiadorių rajono savivaldybės administracija</t>
  </si>
  <si>
    <t>Žiežmarių sinagogos išsaugojimas ir pritaikymas visuomenės poreikiams</t>
  </si>
  <si>
    <t>5.</t>
  </si>
  <si>
    <t>6.</t>
  </si>
  <si>
    <t>BĮ Raseinių krašto istorijos muziejus</t>
  </si>
  <si>
    <t>7.</t>
  </si>
  <si>
    <t>Birštono savivaldybės administracija</t>
  </si>
  <si>
    <t>Birštono savivaldybės kultūros paveldo objektų aktualizavimas</t>
  </si>
  <si>
    <t>Pasandravio istorinio draustinio-poeto Maironio tėviškės ir gimtinės pritaikymas kultūrinėms ir edukacinėms reikmėms</t>
  </si>
  <si>
    <t xml:space="preserve">2014–2020 METŲ EUROPOS SĄJUNGOS FONDŲ INVESTICIJŲ VEIKSMŲ PROGRAMOS PRIEMONĖS NR. 05.4.1-CPVA-R-302 „AKTUALIZUOTI SAVIVALDYBIŲ KIULTŪROS PAVELDO OBJEKTUS“ </t>
  </si>
  <si>
    <t xml:space="preserve"> (1 342 488,15  Eur Kauno regionui, 2 043 533,77 Eur Kauno miestui. Iš viso - 3 386 021,92 Eur.</t>
  </si>
  <si>
    <t>Kauno regiono plėtros tarybos 
2020 m. spalio 28 d. sprendimo Nr. 51/2S-82  redakcija)</t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</si>
</sst>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[$-8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42" applyFont="1">
      <alignment/>
      <protection/>
    </xf>
    <xf numFmtId="0" fontId="3" fillId="0" borderId="0" xfId="0" applyFont="1" applyFill="1" applyAlignment="1">
      <alignment/>
    </xf>
    <xf numFmtId="0" fontId="4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center"/>
      <protection/>
    </xf>
    <xf numFmtId="0" fontId="5" fillId="0" borderId="0" xfId="42" applyFont="1" applyAlignment="1">
      <alignment wrapText="1"/>
      <protection/>
    </xf>
    <xf numFmtId="0" fontId="5" fillId="0" borderId="0" xfId="42" applyFont="1" applyAlignment="1">
      <alignment horizontal="right" wrapText="1"/>
      <protection/>
    </xf>
    <xf numFmtId="0" fontId="6" fillId="0" borderId="0" xfId="42" applyFont="1" applyFill="1" applyAlignment="1">
      <alignment horizontal="left" vertical="top" wrapText="1"/>
      <protection/>
    </xf>
    <xf numFmtId="0" fontId="43" fillId="0" borderId="0" xfId="0" applyFont="1" applyFill="1" applyAlignment="1">
      <alignment wrapText="1"/>
    </xf>
    <xf numFmtId="0" fontId="5" fillId="0" borderId="0" xfId="42" applyFont="1" applyBorder="1" applyAlignment="1">
      <alignment horizontal="right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42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4" fontId="3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3" fillId="0" borderId="10" xfId="42" applyFont="1" applyFill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vertical="top" wrapText="1"/>
    </xf>
    <xf numFmtId="0" fontId="4" fillId="34" borderId="0" xfId="42" applyFont="1" applyFill="1" applyAlignment="1">
      <alignment horizontal="left"/>
      <protection/>
    </xf>
    <xf numFmtId="0" fontId="3" fillId="34" borderId="10" xfId="42" applyFont="1" applyFill="1" applyBorder="1" applyAlignment="1">
      <alignment horizontal="center" vertical="top" wrapText="1"/>
      <protection/>
    </xf>
    <xf numFmtId="0" fontId="47" fillId="34" borderId="10" xfId="0" applyFont="1" applyFill="1" applyBorder="1" applyAlignment="1">
      <alignment vertical="top" wrapText="1"/>
    </xf>
    <xf numFmtId="4" fontId="3" fillId="34" borderId="10" xfId="42" applyNumberFormat="1" applyFont="1" applyFill="1" applyBorder="1" applyAlignment="1">
      <alignment horizontal="center" vertical="center" wrapText="1"/>
      <protection/>
    </xf>
    <xf numFmtId="0" fontId="3" fillId="34" borderId="10" xfId="42" applyFont="1" applyFill="1" applyBorder="1" applyAlignment="1">
      <alignment horizontal="center" vertical="center" wrapText="1"/>
      <protection/>
    </xf>
    <xf numFmtId="0" fontId="3" fillId="34" borderId="10" xfId="42" applyFont="1" applyFill="1" applyBorder="1" applyAlignment="1">
      <alignment horizontal="left" vertical="top" wrapText="1"/>
      <protection/>
    </xf>
    <xf numFmtId="4" fontId="3" fillId="0" borderId="0" xfId="0" applyNumberFormat="1" applyFont="1" applyAlignment="1">
      <alignment/>
    </xf>
    <xf numFmtId="181" fontId="3" fillId="34" borderId="10" xfId="42" applyNumberFormat="1" applyFont="1" applyFill="1" applyBorder="1" applyAlignment="1">
      <alignment horizontal="center" vertical="center" wrapText="1"/>
      <protection/>
    </xf>
    <xf numFmtId="181" fontId="3" fillId="0" borderId="10" xfId="42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3" fillId="34" borderId="0" xfId="0" applyFont="1" applyFill="1" applyAlignment="1">
      <alignment/>
    </xf>
    <xf numFmtId="0" fontId="3" fillId="0" borderId="0" xfId="42" applyFont="1" applyFill="1" applyAlignment="1">
      <alignment horizontal="left" wrapText="1"/>
      <protection/>
    </xf>
    <xf numFmtId="0" fontId="4" fillId="0" borderId="0" xfId="42" applyFont="1" applyFill="1" applyAlignment="1">
      <alignment horizontal="left"/>
      <protection/>
    </xf>
    <xf numFmtId="0" fontId="3" fillId="34" borderId="0" xfId="42" applyFont="1" applyFill="1" applyAlignment="1">
      <alignment horizontal="left" wrapText="1"/>
      <protection/>
    </xf>
    <xf numFmtId="0" fontId="5" fillId="0" borderId="0" xfId="42" applyFont="1" applyFill="1" applyAlignment="1">
      <alignment horizontal="left" vertical="top" wrapText="1"/>
      <protection/>
    </xf>
    <xf numFmtId="0" fontId="0" fillId="0" borderId="0" xfId="0" applyFont="1" applyFill="1" applyAlignment="1">
      <alignment wrapText="1"/>
    </xf>
    <xf numFmtId="4" fontId="4" fillId="0" borderId="10" xfId="42" applyNumberFormat="1" applyFont="1" applyFill="1" applyBorder="1" applyAlignment="1">
      <alignment horizontal="left" vertical="center" wrapText="1"/>
      <protection/>
    </xf>
    <xf numFmtId="4" fontId="4" fillId="34" borderId="10" xfId="42" applyNumberFormat="1" applyFont="1" applyFill="1" applyBorder="1" applyAlignment="1">
      <alignment horizontal="left" vertical="center" wrapText="1"/>
      <protection/>
    </xf>
    <xf numFmtId="0" fontId="4" fillId="0" borderId="0" xfId="42" applyFont="1" applyAlignment="1">
      <alignment horizontal="center" wrapText="1"/>
      <protection/>
    </xf>
    <xf numFmtId="0" fontId="3" fillId="0" borderId="0" xfId="42" applyFont="1" applyAlignment="1">
      <alignment horizontal="center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34" borderId="0" xfId="42" applyFont="1" applyFill="1" applyAlignment="1">
      <alignment horizontal="left"/>
      <protection/>
    </xf>
    <xf numFmtId="0" fontId="0" fillId="34" borderId="0" xfId="0" applyFill="1" applyAlignment="1">
      <alignment horizontal="left"/>
    </xf>
    <xf numFmtId="181" fontId="4" fillId="0" borderId="0" xfId="42" applyNumberFormat="1" applyFont="1" applyAlignment="1">
      <alignment horizontal="center" wrapText="1"/>
      <protection/>
    </xf>
    <xf numFmtId="0" fontId="3" fillId="0" borderId="10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left" vertical="center" wrapText="1"/>
    </xf>
    <xf numFmtId="0" fontId="3" fillId="34" borderId="10" xfId="42" applyFont="1" applyFill="1" applyBorder="1" applyAlignment="1">
      <alignment horizontal="center" vertical="center"/>
      <protection/>
    </xf>
    <xf numFmtId="0" fontId="4" fillId="34" borderId="10" xfId="42" applyFont="1" applyFill="1" applyBorder="1" applyAlignment="1">
      <alignment horizontal="right" vertical="center"/>
      <protection/>
    </xf>
    <xf numFmtId="0" fontId="4" fillId="34" borderId="0" xfId="42" applyFont="1" applyFill="1" applyAlignment="1">
      <alignment horizontal="center" wrapText="1"/>
      <protection/>
    </xf>
    <xf numFmtId="0" fontId="3" fillId="34" borderId="0" xfId="42" applyFont="1" applyFill="1" applyAlignment="1">
      <alignment horizontal="center" wrapText="1"/>
      <protection/>
    </xf>
    <xf numFmtId="0" fontId="5" fillId="0" borderId="0" xfId="42" applyFont="1" applyAlignment="1">
      <alignment horizontal="right" wrapText="1"/>
      <protection/>
    </xf>
    <xf numFmtId="0" fontId="4" fillId="0" borderId="0" xfId="42" applyFont="1" applyAlignment="1">
      <alignment vertical="center" wrapText="1"/>
      <protection/>
    </xf>
    <xf numFmtId="0" fontId="5" fillId="0" borderId="11" xfId="42" applyFont="1" applyBorder="1" applyAlignment="1">
      <alignment horizontal="right"/>
      <protection/>
    </xf>
    <xf numFmtId="0" fontId="4" fillId="0" borderId="0" xfId="42" applyFont="1" applyAlignment="1">
      <alignment horizontal="left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="90" zoomScaleNormal="90" workbookViewId="0" topLeftCell="D1">
      <selection activeCell="J3" sqref="J3:M3"/>
    </sheetView>
  </sheetViews>
  <sheetFormatPr defaultColWidth="9.140625" defaultRowHeight="15"/>
  <cols>
    <col min="1" max="1" width="2.28125" style="11" customWidth="1"/>
    <col min="2" max="2" width="6.140625" style="11" customWidth="1"/>
    <col min="3" max="3" width="16.28125" style="11" customWidth="1"/>
    <col min="4" max="4" width="20.00390625" style="11" customWidth="1"/>
    <col min="5" max="5" width="20.8515625" style="11" customWidth="1"/>
    <col min="6" max="6" width="16.421875" style="11" customWidth="1"/>
    <col min="7" max="7" width="13.140625" style="11" customWidth="1"/>
    <col min="8" max="8" width="16.140625" style="11" customWidth="1"/>
    <col min="9" max="9" width="14.7109375" style="11" customWidth="1"/>
    <col min="10" max="10" width="11.7109375" style="11" customWidth="1"/>
    <col min="11" max="11" width="23.140625" style="11" customWidth="1"/>
    <col min="12" max="12" width="17.7109375" style="11" customWidth="1"/>
    <col min="13" max="13" width="52.421875" style="11" customWidth="1"/>
    <col min="14" max="14" width="48.140625" style="2" customWidth="1"/>
    <col min="15" max="16384" width="9.140625" style="2" customWidth="1"/>
  </cols>
  <sheetData>
    <row r="1" ht="15.75">
      <c r="M1" s="30"/>
    </row>
    <row r="2" spans="2:13" ht="52.5" customHeight="1">
      <c r="B2" s="3"/>
      <c r="C2" s="3"/>
      <c r="D2" s="3"/>
      <c r="E2" s="3"/>
      <c r="F2" s="3"/>
      <c r="G2" s="3"/>
      <c r="H2" s="3"/>
      <c r="I2" s="3"/>
      <c r="J2" s="32" t="s">
        <v>35</v>
      </c>
      <c r="K2" s="33"/>
      <c r="L2" s="33"/>
      <c r="M2" s="33"/>
    </row>
    <row r="3" spans="2:13" ht="36" customHeight="1">
      <c r="B3" s="3"/>
      <c r="C3" s="3"/>
      <c r="D3" s="3"/>
      <c r="E3" s="3"/>
      <c r="F3" s="3"/>
      <c r="G3" s="3"/>
      <c r="H3" s="3"/>
      <c r="I3" s="3"/>
      <c r="J3" s="34" t="s">
        <v>47</v>
      </c>
      <c r="K3" s="34"/>
      <c r="L3" s="34"/>
      <c r="M3" s="34"/>
    </row>
    <row r="4" spans="2:9" ht="28.5" customHeight="1">
      <c r="B4" s="3"/>
      <c r="C4" s="3"/>
      <c r="D4" s="3"/>
      <c r="E4" s="3"/>
      <c r="F4" s="3"/>
      <c r="G4" s="3"/>
      <c r="H4" s="3"/>
      <c r="I4" s="3"/>
    </row>
    <row r="5" spans="2:13" ht="15.75">
      <c r="B5" s="3"/>
      <c r="C5" s="3"/>
      <c r="D5" s="3"/>
      <c r="E5" s="3"/>
      <c r="F5" s="3"/>
      <c r="G5" s="3"/>
      <c r="H5" s="3"/>
      <c r="I5" s="3"/>
      <c r="J5" s="42"/>
      <c r="K5" s="43"/>
      <c r="L5" s="43"/>
      <c r="M5" s="21"/>
    </row>
    <row r="6" spans="2:13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ht="15.75" customHeight="1">
      <c r="B7" s="39" t="s">
        <v>20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2:13" ht="15.75" customHeight="1">
      <c r="B8" s="49" t="s">
        <v>45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2:13" ht="15.75" customHeight="1">
      <c r="B9" s="54" t="s">
        <v>34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2:13" ht="15.75">
      <c r="B10" s="5"/>
      <c r="C10" s="5"/>
      <c r="D10" s="5"/>
      <c r="E10" s="5"/>
      <c r="F10" s="51"/>
      <c r="G10" s="51"/>
      <c r="H10" s="51"/>
      <c r="I10" s="51"/>
      <c r="J10" s="51"/>
      <c r="K10" s="51"/>
      <c r="L10" s="7"/>
      <c r="M10" s="8"/>
    </row>
    <row r="11" spans="2:13" ht="15.75">
      <c r="B11" s="5"/>
      <c r="C11" s="5"/>
      <c r="D11" s="5"/>
      <c r="E11" s="44">
        <v>42850</v>
      </c>
      <c r="F11" s="44"/>
      <c r="G11" s="52" t="s">
        <v>23</v>
      </c>
      <c r="H11" s="52"/>
      <c r="I11" s="6"/>
      <c r="J11" s="5"/>
      <c r="K11" s="5"/>
      <c r="L11" s="35"/>
      <c r="M11" s="36"/>
    </row>
    <row r="12" spans="2:13" ht="15.75">
      <c r="B12" s="1"/>
      <c r="C12" s="1"/>
      <c r="D12" s="1"/>
      <c r="E12" s="53"/>
      <c r="F12" s="53"/>
      <c r="G12" s="53"/>
      <c r="H12" s="53"/>
      <c r="I12" s="1"/>
      <c r="J12" s="1"/>
      <c r="K12" s="1"/>
      <c r="L12" s="1"/>
      <c r="M12" s="1"/>
    </row>
    <row r="13" spans="2:13" ht="15.75">
      <c r="B13" s="1"/>
      <c r="C13" s="1"/>
      <c r="D13" s="1"/>
      <c r="E13" s="9"/>
      <c r="F13" s="9"/>
      <c r="G13" s="9"/>
      <c r="H13" s="9"/>
      <c r="I13" s="1"/>
      <c r="J13" s="1"/>
      <c r="K13" s="1"/>
      <c r="L13" s="1"/>
      <c r="M13" s="1"/>
    </row>
    <row r="14" spans="2:13" ht="15" customHeight="1">
      <c r="B14" s="41" t="s">
        <v>0</v>
      </c>
      <c r="C14" s="41" t="s">
        <v>5</v>
      </c>
      <c r="D14" s="41" t="s">
        <v>18</v>
      </c>
      <c r="E14" s="41" t="s">
        <v>14</v>
      </c>
      <c r="F14" s="41"/>
      <c r="G14" s="41"/>
      <c r="H14" s="41"/>
      <c r="I14" s="41"/>
      <c r="J14" s="41"/>
      <c r="K14" s="41"/>
      <c r="L14" s="41" t="s">
        <v>6</v>
      </c>
      <c r="M14" s="41" t="s">
        <v>19</v>
      </c>
    </row>
    <row r="15" spans="2:13" ht="31.5" customHeight="1">
      <c r="B15" s="41"/>
      <c r="C15" s="41"/>
      <c r="D15" s="41"/>
      <c r="E15" s="41" t="s">
        <v>8</v>
      </c>
      <c r="F15" s="41" t="s">
        <v>3</v>
      </c>
      <c r="G15" s="41"/>
      <c r="H15" s="41" t="s">
        <v>1</v>
      </c>
      <c r="I15" s="41"/>
      <c r="J15" s="41"/>
      <c r="K15" s="41"/>
      <c r="L15" s="41"/>
      <c r="M15" s="41"/>
    </row>
    <row r="16" spans="2:13" ht="15.75">
      <c r="B16" s="41"/>
      <c r="C16" s="41"/>
      <c r="D16" s="41"/>
      <c r="E16" s="41"/>
      <c r="F16" s="41" t="s">
        <v>9</v>
      </c>
      <c r="G16" s="41" t="s">
        <v>4</v>
      </c>
      <c r="H16" s="41"/>
      <c r="I16" s="41"/>
      <c r="J16" s="41"/>
      <c r="K16" s="41"/>
      <c r="L16" s="41"/>
      <c r="M16" s="41"/>
    </row>
    <row r="17" spans="2:13" ht="15.75">
      <c r="B17" s="41"/>
      <c r="C17" s="41"/>
      <c r="D17" s="41"/>
      <c r="E17" s="41"/>
      <c r="F17" s="41"/>
      <c r="G17" s="41" t="s">
        <v>7</v>
      </c>
      <c r="H17" s="41" t="s">
        <v>16</v>
      </c>
      <c r="I17" s="41"/>
      <c r="J17" s="41"/>
      <c r="K17" s="41"/>
      <c r="L17" s="41"/>
      <c r="M17" s="41"/>
    </row>
    <row r="18" spans="2:13" ht="78" customHeight="1">
      <c r="B18" s="41"/>
      <c r="C18" s="41"/>
      <c r="D18" s="41"/>
      <c r="E18" s="41"/>
      <c r="F18" s="41"/>
      <c r="G18" s="41"/>
      <c r="H18" s="10" t="s">
        <v>10</v>
      </c>
      <c r="I18" s="10" t="s">
        <v>13</v>
      </c>
      <c r="J18" s="10" t="s">
        <v>11</v>
      </c>
      <c r="K18" s="10" t="s">
        <v>12</v>
      </c>
      <c r="L18" s="41"/>
      <c r="M18" s="41"/>
    </row>
    <row r="19" spans="2:13" ht="15.75">
      <c r="B19" s="12">
        <v>1</v>
      </c>
      <c r="C19" s="12">
        <v>2</v>
      </c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</row>
    <row r="20" spans="2:13" ht="150" customHeight="1">
      <c r="B20" s="13" t="s">
        <v>17</v>
      </c>
      <c r="C20" s="19" t="s">
        <v>29</v>
      </c>
      <c r="D20" s="20" t="s">
        <v>21</v>
      </c>
      <c r="E20" s="24">
        <v>2322686.72</v>
      </c>
      <c r="F20" s="24">
        <v>1021767</v>
      </c>
      <c r="G20" s="24">
        <v>0</v>
      </c>
      <c r="H20" s="24">
        <v>0</v>
      </c>
      <c r="I20" s="24">
        <v>1300919.72</v>
      </c>
      <c r="J20" s="24">
        <v>0</v>
      </c>
      <c r="K20" s="24">
        <v>0</v>
      </c>
      <c r="L20" s="28">
        <v>42996</v>
      </c>
      <c r="M20" s="15" t="s">
        <v>22</v>
      </c>
    </row>
    <row r="21" spans="2:13" ht="94.5">
      <c r="B21" s="13" t="s">
        <v>24</v>
      </c>
      <c r="C21" s="19" t="s">
        <v>30</v>
      </c>
      <c r="D21" s="20" t="s">
        <v>27</v>
      </c>
      <c r="E21" s="24">
        <v>1280767.001</v>
      </c>
      <c r="F21" s="24">
        <v>1021766.77</v>
      </c>
      <c r="G21" s="24">
        <v>0</v>
      </c>
      <c r="H21" s="24">
        <v>0</v>
      </c>
      <c r="I21" s="24">
        <v>254000</v>
      </c>
      <c r="J21" s="24">
        <v>0</v>
      </c>
      <c r="K21" s="24">
        <v>5000.23</v>
      </c>
      <c r="L21" s="28">
        <v>42999</v>
      </c>
      <c r="M21" s="15"/>
    </row>
    <row r="22" spans="2:13" ht="150" customHeight="1">
      <c r="B22" s="13" t="s">
        <v>25</v>
      </c>
      <c r="C22" s="19" t="s">
        <v>26</v>
      </c>
      <c r="D22" s="20" t="s">
        <v>28</v>
      </c>
      <c r="E22" s="24">
        <v>283086.31</v>
      </c>
      <c r="F22" s="24">
        <v>240623.35</v>
      </c>
      <c r="G22" s="24">
        <v>0</v>
      </c>
      <c r="H22" s="24">
        <v>0</v>
      </c>
      <c r="I22" s="24">
        <v>42462.96</v>
      </c>
      <c r="J22" s="14">
        <v>0</v>
      </c>
      <c r="K22" s="14">
        <v>0</v>
      </c>
      <c r="L22" s="29">
        <v>42916</v>
      </c>
      <c r="M22" s="15"/>
    </row>
    <row r="23" spans="2:13" ht="63">
      <c r="B23" s="22" t="s">
        <v>31</v>
      </c>
      <c r="C23" s="26" t="s">
        <v>33</v>
      </c>
      <c r="D23" s="23" t="s">
        <v>32</v>
      </c>
      <c r="E23" s="14">
        <f>SUM(F23:K23)</f>
        <v>705261.2699999999</v>
      </c>
      <c r="F23" s="14">
        <v>599472.07</v>
      </c>
      <c r="G23" s="24">
        <v>0</v>
      </c>
      <c r="H23" s="24">
        <v>0</v>
      </c>
      <c r="I23" s="14">
        <v>105789.2</v>
      </c>
      <c r="J23" s="24">
        <v>0</v>
      </c>
      <c r="K23" s="24">
        <v>0</v>
      </c>
      <c r="L23" s="28">
        <v>42958</v>
      </c>
      <c r="M23" s="25"/>
    </row>
    <row r="24" spans="2:13" s="31" customFormat="1" ht="92.25" customHeight="1">
      <c r="B24" s="22" t="s">
        <v>38</v>
      </c>
      <c r="C24" s="26" t="s">
        <v>36</v>
      </c>
      <c r="D24" s="23" t="s">
        <v>37</v>
      </c>
      <c r="E24" s="14">
        <f>SUM(F24:K24)</f>
        <v>207903.29</v>
      </c>
      <c r="F24" s="14">
        <v>176717.79</v>
      </c>
      <c r="G24" s="14">
        <v>0</v>
      </c>
      <c r="H24" s="14">
        <v>0</v>
      </c>
      <c r="I24" s="14">
        <v>31185.5</v>
      </c>
      <c r="J24" s="24">
        <v>0</v>
      </c>
      <c r="K24" s="24">
        <v>0</v>
      </c>
      <c r="L24" s="28">
        <v>42948</v>
      </c>
      <c r="M24" s="25"/>
    </row>
    <row r="25" spans="2:13" s="31" customFormat="1" ht="126" customHeight="1">
      <c r="B25" s="22" t="s">
        <v>39</v>
      </c>
      <c r="C25" s="26" t="s">
        <v>40</v>
      </c>
      <c r="D25" s="23" t="s">
        <v>44</v>
      </c>
      <c r="E25" s="14">
        <f>SUM(F25:K25)</f>
        <v>251735.63</v>
      </c>
      <c r="F25" s="14">
        <v>213975.28</v>
      </c>
      <c r="G25" s="14">
        <v>0</v>
      </c>
      <c r="H25" s="14">
        <v>0</v>
      </c>
      <c r="I25" s="14">
        <v>37760.35</v>
      </c>
      <c r="J25" s="24">
        <v>0</v>
      </c>
      <c r="K25" s="24">
        <v>0</v>
      </c>
      <c r="L25" s="28">
        <v>42947</v>
      </c>
      <c r="M25" s="25"/>
    </row>
    <row r="26" spans="2:13" s="31" customFormat="1" ht="78.75" customHeight="1">
      <c r="B26" s="22" t="s">
        <v>41</v>
      </c>
      <c r="C26" s="26" t="s">
        <v>42</v>
      </c>
      <c r="D26" s="23" t="s">
        <v>43</v>
      </c>
      <c r="E26" s="14">
        <f>SUM(F26:K26)</f>
        <v>90501.24</v>
      </c>
      <c r="F26" s="14">
        <v>67967.83</v>
      </c>
      <c r="G26" s="14">
        <v>0</v>
      </c>
      <c r="H26" s="14">
        <v>0</v>
      </c>
      <c r="I26" s="14">
        <v>22533.41</v>
      </c>
      <c r="J26" s="24">
        <v>0</v>
      </c>
      <c r="K26" s="24">
        <v>0</v>
      </c>
      <c r="L26" s="28">
        <v>43190</v>
      </c>
      <c r="M26" s="25"/>
    </row>
    <row r="27" spans="2:13" ht="24" customHeight="1">
      <c r="B27" s="48" t="s">
        <v>2</v>
      </c>
      <c r="C27" s="48"/>
      <c r="D27" s="48"/>
      <c r="E27" s="37">
        <f>SUM(E20:E26)</f>
        <v>5141941.461</v>
      </c>
      <c r="F27" s="37">
        <f aca="true" t="shared" si="0" ref="F27:K27">SUM(F20:F26)</f>
        <v>3342290.09</v>
      </c>
      <c r="G27" s="37">
        <f t="shared" si="0"/>
        <v>0</v>
      </c>
      <c r="H27" s="37">
        <f t="shared" si="0"/>
        <v>0</v>
      </c>
      <c r="I27" s="37">
        <f t="shared" si="0"/>
        <v>1794651.14</v>
      </c>
      <c r="J27" s="38">
        <f t="shared" si="0"/>
        <v>0</v>
      </c>
      <c r="K27" s="38">
        <f t="shared" si="0"/>
        <v>5000.23</v>
      </c>
      <c r="L27" s="47"/>
      <c r="M27" s="47"/>
    </row>
    <row r="28" spans="1:17" s="17" customFormat="1" ht="15.75">
      <c r="A28" s="16"/>
      <c r="B28" s="48"/>
      <c r="C28" s="48"/>
      <c r="D28" s="48"/>
      <c r="E28" s="37"/>
      <c r="F28" s="37"/>
      <c r="G28" s="37"/>
      <c r="H28" s="37"/>
      <c r="I28" s="37"/>
      <c r="J28" s="38"/>
      <c r="K28" s="38"/>
      <c r="L28" s="47"/>
      <c r="M28" s="47"/>
      <c r="Q28" s="18"/>
    </row>
    <row r="29" spans="2:13" ht="36" customHeight="1">
      <c r="B29" s="45" t="s">
        <v>15</v>
      </c>
      <c r="C29" s="45"/>
      <c r="D29" s="45"/>
      <c r="E29" s="45"/>
      <c r="F29" s="46" t="s">
        <v>46</v>
      </c>
      <c r="G29" s="46"/>
      <c r="H29" s="46"/>
      <c r="I29" s="46"/>
      <c r="J29" s="46"/>
      <c r="K29" s="46"/>
      <c r="L29" s="46"/>
      <c r="M29" s="46"/>
    </row>
    <row r="31" ht="15.75">
      <c r="F31" s="27"/>
    </row>
  </sheetData>
  <sheetProtection/>
  <mergeCells count="35">
    <mergeCell ref="D14:D18"/>
    <mergeCell ref="H15:K15"/>
    <mergeCell ref="B8:M8"/>
    <mergeCell ref="B14:B18"/>
    <mergeCell ref="F10:K10"/>
    <mergeCell ref="G11:H11"/>
    <mergeCell ref="E12:H12"/>
    <mergeCell ref="B9:M9"/>
    <mergeCell ref="G17:G18"/>
    <mergeCell ref="E15:E18"/>
    <mergeCell ref="B29:E29"/>
    <mergeCell ref="F29:M29"/>
    <mergeCell ref="E27:E28"/>
    <mergeCell ref="L27:M28"/>
    <mergeCell ref="B27:D28"/>
    <mergeCell ref="K27:K28"/>
    <mergeCell ref="M14:M18"/>
    <mergeCell ref="L14:L18"/>
    <mergeCell ref="F15:G15"/>
    <mergeCell ref="G16:K16"/>
    <mergeCell ref="J5:L5"/>
    <mergeCell ref="E11:F11"/>
    <mergeCell ref="E14:K14"/>
    <mergeCell ref="H17:K17"/>
    <mergeCell ref="F16:F18"/>
    <mergeCell ref="J2:M2"/>
    <mergeCell ref="J3:M3"/>
    <mergeCell ref="L11:M11"/>
    <mergeCell ref="F27:F28"/>
    <mergeCell ref="G27:G28"/>
    <mergeCell ref="H27:H28"/>
    <mergeCell ref="I27:I28"/>
    <mergeCell ref="J27:J28"/>
    <mergeCell ref="B7:M7"/>
    <mergeCell ref="C14:C18"/>
  </mergeCells>
  <printOptions/>
  <pageMargins left="0.2362204724409449" right="0.2362204724409449" top="0.7480314960629921" bottom="0.4724409448818898" header="0.31496062992125984" footer="0.31496062992125984"/>
  <pageSetup fitToHeight="0" fitToWidth="1" horizontalDpi="600" verticalDpi="600" orientation="landscape" paperSize="9" scale="61" r:id="rId1"/>
  <rowBreaks count="1" manualBreakCount="1">
    <brk id="21" max="12" man="1"/>
  </rowBreaks>
  <ignoredErrors>
    <ignoredError sqref="E25:E26 E24 F27:K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rpdkau06</cp:lastModifiedBy>
  <cp:lastPrinted>2019-01-15T07:04:02Z</cp:lastPrinted>
  <dcterms:created xsi:type="dcterms:W3CDTF">2013-02-28T07:13:39Z</dcterms:created>
  <dcterms:modified xsi:type="dcterms:W3CDTF">2020-10-27T13:42:22Z</dcterms:modified>
  <cp:category/>
  <cp:version/>
  <cp:contentType/>
  <cp:contentStatus/>
</cp:coreProperties>
</file>