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5600" windowHeight="11640" activeTab="0"/>
  </bookViews>
  <sheets>
    <sheet name="2014-10-28" sheetId="1" r:id="rId1"/>
  </sheets>
  <definedNames>
    <definedName name="_xlnm.Print_Titles" localSheetId="0">'2014-10-28'!$13:$17</definedName>
  </definedNames>
  <calcPr fullCalcOnLoad="1"/>
</workbook>
</file>

<file path=xl/sharedStrings.xml><?xml version="1.0" encoding="utf-8"?>
<sst xmlns="http://schemas.openxmlformats.org/spreadsheetml/2006/main" count="56" uniqueCount="50">
  <si>
    <t>Eil. Nr.</t>
  </si>
  <si>
    <t>Kiti projekto finansavimo šaltiniai</t>
  </si>
  <si>
    <t>IŠ VISO:</t>
  </si>
  <si>
    <t>Projektui numatomas skirti finansavimas</t>
  </si>
  <si>
    <t>Nacionalinės projekto lėšos</t>
  </si>
  <si>
    <t>Pareiškėjas</t>
  </si>
  <si>
    <t>Paraiškos finansuoti projektą pateikimo įgyvendinančiajai institucijai terminas</t>
  </si>
  <si>
    <t xml:space="preserve">Lietuvos Respublikos valstybės biudžeto lėšos
</t>
  </si>
  <si>
    <t>Iš viso</t>
  </si>
  <si>
    <t>ES struktūrinių fondų lėšos</t>
  </si>
  <si>
    <t xml:space="preserve">Lietuvos Respublikos valstybės biudžeto lėšos
 </t>
  </si>
  <si>
    <t xml:space="preserve">Kitos viešosios lėšos
</t>
  </si>
  <si>
    <t>Privačios lėšos</t>
  </si>
  <si>
    <t xml:space="preserve">Savivaldybės biudžeto lėšos 
</t>
  </si>
  <si>
    <t>Preliminari projekto tinkamų finansuoti išlaidų suma (eurais)</t>
  </si>
  <si>
    <t>Regionui numatytas ES struktūrinių fondų lėšų limitas:</t>
  </si>
  <si>
    <t>Pareiškėjo ir partnerio (-ių) lėšos</t>
  </si>
  <si>
    <r>
      <t xml:space="preserve">                                                             IŠ ES STRUKTŪRINIŲ FONDŲ LĖŠŲ SIŪLOMŲ BENDRAI FINANSUOTI </t>
    </r>
    <r>
      <rPr>
        <b/>
        <u val="single"/>
        <sz val="12"/>
        <rFont val="Times New Roman"/>
        <family val="1"/>
      </rPr>
      <t>KAUNO REGIONO</t>
    </r>
    <r>
      <rPr>
        <b/>
        <sz val="12"/>
        <rFont val="Times New Roman"/>
        <family val="1"/>
      </rPr>
      <t xml:space="preserve"> PROJEKTŲ SĄRAŠAS </t>
    </r>
  </si>
  <si>
    <t>1.</t>
  </si>
  <si>
    <t>Preliminarus iš ES struktūrinių fondų lėšų siūlomo bendrai finansuoti projekto (toliau – projektas)  pavadinimas</t>
  </si>
  <si>
    <t>Projektų parengtumo reikalavimai ir kita reikalinga informacija (jei taikoma)</t>
  </si>
  <si>
    <t>PATVIRTINTAS KAUNO REGIONO PLĖTROS TARYBOS</t>
  </si>
  <si>
    <t>PAKEISTAS KAUNO REGIONO PLĖTROS TARYBOS</t>
  </si>
  <si>
    <t>LIETUVOS RESPUBLIKOS KULTŪROS MINISTERIJOS</t>
  </si>
  <si>
    <t xml:space="preserve">2014–2020 METŲ EUROPOS SĄJUNGOS FONDŲ INVESTICIJŲ VEIKSMŲ PROGRAMOS PRIEMONĖS 07.1.1-CPVA-R-305 „MODERNIZUOTI SAVIVALDYBIŲ KULTŪROS INFRASTRUKTŪRĄ“ </t>
  </si>
  <si>
    <t>Nr. 07.1.1-CPVA-R-305-21</t>
  </si>
  <si>
    <t>VšĮ „Girstučio“ kultūros ir sporto centro (Kovo 11-osios g. 26 Kaune) kultūrinei veiklai naudojamos dalies rekonstravimas</t>
  </si>
  <si>
    <t>VšĮ „Girstučio“ kultūros ir sporto centras</t>
  </si>
  <si>
    <t>-</t>
  </si>
  <si>
    <t>1 198 165,51 Eur Kauno regionui, 2 396 924,12 Eur Kauno miestui. Iš viso - 3 595 089,63 Eur.</t>
  </si>
  <si>
    <t>2.</t>
  </si>
  <si>
    <t>Raseinių rajono kultūros centro, Vytauto g.10, rekonstravimas, infrastruktūros pritaikymas visuomenės poreikiams</t>
  </si>
  <si>
    <t>Raseinių rajono savivaldybės administracija</t>
  </si>
  <si>
    <t>3.</t>
  </si>
  <si>
    <t>Kėdainių rajono savivaldybės administracija</t>
  </si>
  <si>
    <t>Kėdainių r. savivaldybės pastato Didžiosios rinkos a. 4, Kėdainiuose rekonstravimas, įrengiant M. Daukšos bibliotekos vaikų ir jaunimo skyrių</t>
  </si>
  <si>
    <t>4.</t>
  </si>
  <si>
    <t>Jonavos rajono savivaldybės kultūros centro didžiosios salės atnaujinimas</t>
  </si>
  <si>
    <t>Jonavos rajono savivaldybės administracija</t>
  </si>
  <si>
    <t>5.</t>
  </si>
  <si>
    <t>6.</t>
  </si>
  <si>
    <t>Prienų rajono savivaldybės administracija</t>
  </si>
  <si>
    <t>Prienų krašto muziejaus modernizavimas</t>
  </si>
  <si>
    <t>Prienų Kultūros centro pastato Prienuose, Vytauto g. 35, rekonstravimas</t>
  </si>
  <si>
    <t>Kaišiadorių miesto kultūros infrastruktūros optimizavimas, sukuriant multifunkcinę erdvę, pritaikytą vietos bendruomenės poreikiams (I etapas)</t>
  </si>
  <si>
    <t>7.</t>
  </si>
  <si>
    <t>Kaišiadorių rajono savivaldybės administracija</t>
  </si>
  <si>
    <r>
      <t>Suėjus paraiškos pateikimo terminui projektas turi atitikti 2014–2020 metų Europos Sąjungos fondų investicijų veiksmų programos 7 prioriteto „</t>
    </r>
    <r>
      <rPr>
        <sz val="12"/>
        <color indexed="8"/>
        <rFont val="Times New Roman"/>
        <family val="1"/>
      </rPr>
      <t xml:space="preserve">Kokybiško užimtumo ir dalyvavimo darbo rinkoje skatinimas“ 7.1.1 uždavinio </t>
    </r>
    <r>
      <rPr>
        <sz val="12"/>
        <color indexed="8"/>
        <rFont val="Times New Roman"/>
        <family val="1"/>
      </rPr>
      <t>„</t>
    </r>
    <r>
      <rPr>
        <sz val="12"/>
        <color indexed="8"/>
        <rFont val="Times New Roman"/>
        <family val="1"/>
      </rPr>
      <t>Padidinti ūkinės veiklos įvairovę ir pagerinti sąlygas investicijų pritraukimui, siekiant kurti naujas darbo vietas tikslinėse teritorijose (miestuose)</t>
    </r>
    <r>
      <rPr>
        <sz val="12"/>
        <color indexed="8"/>
        <rFont val="Times New Roman"/>
        <family val="1"/>
      </rPr>
      <t xml:space="preserve">“ </t>
    </r>
    <r>
      <rPr>
        <sz val="12"/>
        <color indexed="8"/>
        <rFont val="Times New Roman"/>
        <family val="1"/>
      </rPr>
      <t>07.1.1-CPVA-R-305 priemonės „Modernizuoti savivaldybių kultūros infrastruktūrą</t>
    </r>
    <r>
      <rPr>
        <sz val="12"/>
        <color indexed="8"/>
        <rFont val="Times New Roman"/>
        <family val="1"/>
      </rPr>
      <t>“ aprašo, patvirtinto Lietuvos Respublikos kultūros ministro 2016 m. vasario 10 d. įsakymu Nr. ĮV-98, 29.2.1 punkte nurodytas parengtumo sąlygas.</t>
    </r>
  </si>
  <si>
    <t xml:space="preserve">2016 m. rugpjūčio 29 d. sprendimu Nr. 51/2S-47    </t>
  </si>
  <si>
    <t>2016 m. gruodžio 8 d. sprendimu Nr. 51/2S-59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</si>
</sst>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[$-427]yyyy\ &quot;m.&quot;\ mmmm\ d\ &quot;d.&quot;"/>
    <numFmt numFmtId="173" formatCode="yyyy\-mm\-dd;@"/>
    <numFmt numFmtId="174" formatCode="&quot;Taip&quot;;&quot;Taip&quot;;&quot;Ne&quot;"/>
    <numFmt numFmtId="175" formatCode="&quot;Teisinga&quot;;&quot;Teisinga&quot;;&quot;Klaidinga&quot;"/>
    <numFmt numFmtId="176" formatCode="[$€-2]\ ###,000_);[Red]\([$€-2]\ #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2"/>
      <color indexed="10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2"/>
      <color rgb="FFFF0000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0" applyNumberFormat="0" applyBorder="0" applyAlignment="0" applyProtection="0"/>
    <xf numFmtId="0" fontId="36" fillId="0" borderId="0" applyNumberFormat="0" applyFill="0" applyBorder="0" applyAlignment="0" applyProtection="0"/>
    <xf numFmtId="0" fontId="2" fillId="0" borderId="0">
      <alignment/>
      <protection/>
    </xf>
    <xf numFmtId="0" fontId="37" fillId="0" borderId="0" applyNumberFormat="0" applyFill="0" applyBorder="0" applyAlignment="0" applyProtection="0"/>
    <xf numFmtId="0" fontId="38" fillId="22" borderId="4" applyNumberFormat="0" applyAlignment="0" applyProtection="0"/>
    <xf numFmtId="0" fontId="39" fillId="23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2" fillId="0" borderId="0">
      <alignment/>
      <protection/>
    </xf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6" applyNumberFormat="0" applyFont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22" borderId="5" applyNumberForma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8">
    <xf numFmtId="0" fontId="0" fillId="0" borderId="0" xfId="0" applyFont="1" applyAlignment="1">
      <alignment/>
    </xf>
    <xf numFmtId="0" fontId="3" fillId="0" borderId="0" xfId="42" applyFont="1">
      <alignment/>
      <protection/>
    </xf>
    <xf numFmtId="0" fontId="3" fillId="0" borderId="10" xfId="42" applyFont="1" applyBorder="1" applyAlignment="1">
      <alignment horizontal="center" vertical="center" wrapText="1"/>
      <protection/>
    </xf>
    <xf numFmtId="0" fontId="3" fillId="0" borderId="0" xfId="0" applyFont="1" applyAlignment="1">
      <alignment/>
    </xf>
    <xf numFmtId="0" fontId="3" fillId="33" borderId="10" xfId="42" applyFont="1" applyFill="1" applyBorder="1" applyAlignment="1">
      <alignment horizontal="center" vertical="center" wrapText="1"/>
      <protection/>
    </xf>
    <xf numFmtId="0" fontId="4" fillId="0" borderId="0" xfId="0" applyFont="1" applyAlignment="1">
      <alignment horizontal="left" vertical="top" wrapText="1"/>
    </xf>
    <xf numFmtId="0" fontId="4" fillId="0" borderId="0" xfId="42" applyFont="1" applyAlignment="1">
      <alignment wrapText="1"/>
      <protection/>
    </xf>
    <xf numFmtId="0" fontId="4" fillId="0" borderId="0" xfId="42" applyFont="1" applyAlignment="1">
      <alignment horizontal="right" wrapText="1"/>
      <protection/>
    </xf>
    <xf numFmtId="0" fontId="4" fillId="0" borderId="0" xfId="42" applyFont="1" applyBorder="1" applyAlignment="1">
      <alignment horizontal="right"/>
      <protection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left" vertical="top" wrapText="1"/>
    </xf>
    <xf numFmtId="0" fontId="46" fillId="0" borderId="0" xfId="0" applyFont="1" applyFill="1" applyAlignment="1">
      <alignment horizontal="left" vertical="top" wrapText="1"/>
    </xf>
    <xf numFmtId="4" fontId="3" fillId="0" borderId="10" xfId="42" applyNumberFormat="1" applyFont="1" applyFill="1" applyBorder="1" applyAlignment="1">
      <alignment horizontal="center" vertical="top" wrapText="1"/>
      <protection/>
    </xf>
    <xf numFmtId="0" fontId="47" fillId="0" borderId="10" xfId="42" applyFont="1" applyFill="1" applyBorder="1" applyAlignment="1">
      <alignment horizontal="center" vertical="top" wrapText="1"/>
      <protection/>
    </xf>
    <xf numFmtId="0" fontId="5" fillId="0" borderId="0" xfId="42" applyFont="1" applyFill="1" applyAlignment="1">
      <alignment horizontal="center"/>
      <protection/>
    </xf>
    <xf numFmtId="0" fontId="3" fillId="0" borderId="0" xfId="42" applyFont="1" applyFill="1" applyAlignment="1">
      <alignment horizontal="left"/>
      <protection/>
    </xf>
    <xf numFmtId="0" fontId="3" fillId="0" borderId="10" xfId="42" applyFont="1" applyFill="1" applyBorder="1" applyAlignment="1">
      <alignment horizontal="center" vertical="top" wrapText="1"/>
      <protection/>
    </xf>
    <xf numFmtId="0" fontId="3" fillId="0" borderId="10" xfId="42" applyFont="1" applyFill="1" applyBorder="1" applyAlignment="1">
      <alignment horizontal="left" vertical="top" wrapText="1"/>
      <protection/>
    </xf>
    <xf numFmtId="0" fontId="47" fillId="0" borderId="10" xfId="0" applyFont="1" applyFill="1" applyBorder="1" applyAlignment="1">
      <alignment vertical="top" wrapText="1"/>
    </xf>
    <xf numFmtId="0" fontId="6" fillId="0" borderId="0" xfId="42" applyFont="1" applyFill="1" applyAlignment="1">
      <alignment horizontal="left"/>
      <protection/>
    </xf>
    <xf numFmtId="4" fontId="3" fillId="0" borderId="0" xfId="0" applyNumberFormat="1" applyFont="1" applyAlignment="1">
      <alignment/>
    </xf>
    <xf numFmtId="14" fontId="3" fillId="0" borderId="10" xfId="42" applyNumberFormat="1" applyFont="1" applyFill="1" applyBorder="1" applyAlignment="1">
      <alignment horizontal="center" vertical="top" wrapText="1"/>
      <protection/>
    </xf>
    <xf numFmtId="0" fontId="48" fillId="0" borderId="10" xfId="0" applyFont="1" applyFill="1" applyBorder="1" applyAlignment="1">
      <alignment vertical="top" wrapText="1"/>
    </xf>
    <xf numFmtId="2" fontId="47" fillId="0" borderId="10" xfId="0" applyNumberFormat="1" applyFont="1" applyFill="1" applyBorder="1" applyAlignment="1">
      <alignment horizontal="center" vertical="top"/>
    </xf>
    <xf numFmtId="0" fontId="5" fillId="0" borderId="0" xfId="42" applyFont="1" applyAlignment="1">
      <alignment horizontal="left" wrapText="1"/>
      <protection/>
    </xf>
    <xf numFmtId="0" fontId="3" fillId="0" borderId="10" xfId="42" applyFont="1" applyBorder="1" applyAlignment="1">
      <alignment horizontal="center" vertical="center" wrapText="1"/>
      <protection/>
    </xf>
    <xf numFmtId="0" fontId="4" fillId="0" borderId="0" xfId="42" applyFont="1" applyAlignment="1">
      <alignment horizontal="right" wrapText="1"/>
      <protection/>
    </xf>
    <xf numFmtId="0" fontId="5" fillId="0" borderId="0" xfId="42" applyFont="1" applyAlignment="1">
      <alignment vertical="center" wrapText="1"/>
      <protection/>
    </xf>
    <xf numFmtId="0" fontId="3" fillId="0" borderId="10" xfId="0" applyFont="1" applyFill="1" applyBorder="1" applyAlignment="1">
      <alignment horizontal="right" vertical="center"/>
    </xf>
    <xf numFmtId="4" fontId="3" fillId="0" borderId="10" xfId="0" applyNumberFormat="1" applyFont="1" applyFill="1" applyBorder="1" applyAlignment="1">
      <alignment horizontal="left" vertical="center" wrapText="1"/>
    </xf>
    <xf numFmtId="4" fontId="5" fillId="0" borderId="10" xfId="42" applyNumberFormat="1" applyFont="1" applyFill="1" applyBorder="1" applyAlignment="1">
      <alignment horizontal="center" vertical="center" wrapText="1"/>
      <protection/>
    </xf>
    <xf numFmtId="0" fontId="3" fillId="0" borderId="10" xfId="42" applyFont="1" applyFill="1" applyBorder="1" applyAlignment="1">
      <alignment horizontal="center" vertical="center"/>
      <protection/>
    </xf>
    <xf numFmtId="0" fontId="5" fillId="0" borderId="10" xfId="42" applyFont="1" applyFill="1" applyBorder="1" applyAlignment="1">
      <alignment horizontal="right" vertical="center"/>
      <protection/>
    </xf>
    <xf numFmtId="0" fontId="5" fillId="0" borderId="0" xfId="42" applyFont="1" applyAlignment="1">
      <alignment horizontal="center" wrapText="1"/>
      <protection/>
    </xf>
    <xf numFmtId="0" fontId="3" fillId="0" borderId="0" xfId="42" applyFont="1" applyAlignment="1">
      <alignment horizontal="center" wrapText="1"/>
      <protection/>
    </xf>
    <xf numFmtId="173" fontId="5" fillId="0" borderId="0" xfId="42" applyNumberFormat="1" applyFont="1" applyAlignment="1">
      <alignment horizontal="center" wrapText="1"/>
      <protection/>
    </xf>
    <xf numFmtId="0" fontId="4" fillId="0" borderId="0" xfId="42" applyFont="1" applyFill="1" applyAlignment="1">
      <alignment horizontal="left" vertical="top" wrapText="1"/>
      <protection/>
    </xf>
    <xf numFmtId="0" fontId="0" fillId="0" borderId="0" xfId="0" applyFill="1" applyAlignment="1">
      <alignment wrapText="1"/>
    </xf>
    <xf numFmtId="0" fontId="7" fillId="0" borderId="0" xfId="42" applyFont="1" applyFill="1" applyAlignment="1">
      <alignment horizontal="left" vertical="top" wrapText="1"/>
      <protection/>
    </xf>
    <xf numFmtId="0" fontId="43" fillId="0" borderId="0" xfId="0" applyFont="1" applyFill="1" applyAlignment="1">
      <alignment wrapText="1"/>
    </xf>
    <xf numFmtId="0" fontId="4" fillId="0" borderId="11" xfId="42" applyFont="1" applyBorder="1" applyAlignment="1">
      <alignment horizontal="right"/>
      <protection/>
    </xf>
    <xf numFmtId="0" fontId="5" fillId="0" borderId="0" xfId="42" applyFont="1" applyAlignment="1">
      <alignment horizontal="left" vertical="top" wrapText="1"/>
      <protection/>
    </xf>
    <xf numFmtId="0" fontId="3" fillId="0" borderId="0" xfId="42" applyFont="1" applyFill="1" applyAlignment="1">
      <alignment horizontal="left"/>
      <protection/>
    </xf>
    <xf numFmtId="0" fontId="5" fillId="0" borderId="0" xfId="42" applyFont="1" applyFill="1" applyAlignment="1">
      <alignment horizontal="left"/>
      <protection/>
    </xf>
    <xf numFmtId="0" fontId="3" fillId="0" borderId="10" xfId="0" applyFont="1" applyFill="1" applyBorder="1" applyAlignment="1">
      <alignment vertical="top" wrapText="1"/>
    </xf>
    <xf numFmtId="0" fontId="48" fillId="0" borderId="10" xfId="0" applyFont="1" applyFill="1" applyBorder="1" applyAlignment="1">
      <alignment wrapText="1"/>
    </xf>
    <xf numFmtId="0" fontId="47" fillId="0" borderId="10" xfId="0" applyFont="1" applyFill="1" applyBorder="1" applyAlignment="1">
      <alignment horizontal="left" vertical="top" wrapText="1"/>
    </xf>
    <xf numFmtId="0" fontId="47" fillId="0" borderId="10" xfId="0" applyFont="1" applyFill="1" applyBorder="1" applyAlignment="1">
      <alignment horizontal="center" vertical="top"/>
    </xf>
  </cellXfs>
  <cellStyles count="51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prastas 2" xfId="42"/>
    <cellStyle name="Įspėjimo tekstas" xfId="43"/>
    <cellStyle name="Išvestis" xfId="44"/>
    <cellStyle name="Įvestis" xfId="45"/>
    <cellStyle name="Comma" xfId="46"/>
    <cellStyle name="Comma [0]" xfId="47"/>
    <cellStyle name="Neutralus" xfId="48"/>
    <cellStyle name="Normal_Priedas_6_registracijos_zurnalas_041005" xfId="49"/>
    <cellStyle name="Paryškinimas 1" xfId="50"/>
    <cellStyle name="Paryškinimas 2" xfId="51"/>
    <cellStyle name="Paryškinimas 3" xfId="52"/>
    <cellStyle name="Paryškinimas 4" xfId="53"/>
    <cellStyle name="Paryškinimas 5" xfId="54"/>
    <cellStyle name="Paryškinimas 6" xfId="55"/>
    <cellStyle name="Pastaba" xfId="56"/>
    <cellStyle name="Pavadinimas" xfId="57"/>
    <cellStyle name="Percent" xfId="58"/>
    <cellStyle name="Skaičiavimas" xfId="59"/>
    <cellStyle name="Suma" xfId="60"/>
    <cellStyle name="Susietas langelis" xfId="61"/>
    <cellStyle name="Tikrinimo langelis" xfId="62"/>
    <cellStyle name="Currency" xfId="63"/>
    <cellStyle name="Currency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2"/>
  <sheetViews>
    <sheetView tabSelected="1" zoomScalePageLayoutView="0" workbookViewId="0" topLeftCell="A25">
      <selection activeCell="H35" sqref="H35"/>
    </sheetView>
  </sheetViews>
  <sheetFormatPr defaultColWidth="9.140625" defaultRowHeight="15"/>
  <cols>
    <col min="1" max="1" width="2.28125" style="3" customWidth="1"/>
    <col min="2" max="2" width="6.140625" style="3" customWidth="1"/>
    <col min="3" max="3" width="16.28125" style="3" customWidth="1"/>
    <col min="4" max="4" width="20.00390625" style="3" customWidth="1"/>
    <col min="5" max="5" width="20.8515625" style="3" customWidth="1"/>
    <col min="6" max="6" width="18.00390625" style="3" customWidth="1"/>
    <col min="7" max="7" width="13.140625" style="3" customWidth="1"/>
    <col min="8" max="8" width="16.140625" style="3" customWidth="1"/>
    <col min="9" max="9" width="14.421875" style="3" customWidth="1"/>
    <col min="10" max="10" width="11.7109375" style="3" customWidth="1"/>
    <col min="11" max="11" width="16.28125" style="3" customWidth="1"/>
    <col min="12" max="12" width="17.7109375" style="3" customWidth="1"/>
    <col min="13" max="13" width="32.28125" style="3" customWidth="1"/>
    <col min="14" max="14" width="48.140625" style="9" customWidth="1"/>
    <col min="15" max="16384" width="9.140625" style="9" customWidth="1"/>
  </cols>
  <sheetData>
    <row r="1" spans="2:13" ht="15" customHeight="1">
      <c r="B1" s="1"/>
      <c r="C1" s="1"/>
      <c r="D1" s="1"/>
      <c r="E1" s="1"/>
      <c r="F1" s="1"/>
      <c r="G1" s="1"/>
      <c r="H1" s="1"/>
      <c r="J1" s="41" t="s">
        <v>21</v>
      </c>
      <c r="K1" s="41"/>
      <c r="L1" s="41"/>
      <c r="M1" s="41"/>
    </row>
    <row r="2" spans="2:13" ht="15.75">
      <c r="B2" s="14"/>
      <c r="C2" s="14"/>
      <c r="D2" s="14"/>
      <c r="E2" s="14"/>
      <c r="F2" s="14"/>
      <c r="G2" s="14"/>
      <c r="H2" s="14"/>
      <c r="J2" s="42" t="s">
        <v>48</v>
      </c>
      <c r="K2" s="42"/>
      <c r="L2" s="42"/>
      <c r="M2" s="42"/>
    </row>
    <row r="3" spans="2:13" ht="15.75">
      <c r="B3" s="14"/>
      <c r="C3" s="14"/>
      <c r="D3" s="14"/>
      <c r="E3" s="14"/>
      <c r="F3" s="14"/>
      <c r="G3" s="14"/>
      <c r="H3" s="14"/>
      <c r="I3" s="15"/>
      <c r="J3" s="43" t="s">
        <v>22</v>
      </c>
      <c r="K3" s="42"/>
      <c r="L3" s="42"/>
      <c r="M3" s="42"/>
    </row>
    <row r="4" spans="2:13" ht="15.75">
      <c r="B4" s="14"/>
      <c r="C4" s="14"/>
      <c r="D4" s="14"/>
      <c r="E4" s="14"/>
      <c r="F4" s="14"/>
      <c r="G4" s="14"/>
      <c r="H4" s="14"/>
      <c r="I4" s="15"/>
      <c r="J4" s="15" t="s">
        <v>49</v>
      </c>
      <c r="K4" s="15"/>
      <c r="L4" s="15"/>
      <c r="M4" s="15"/>
    </row>
    <row r="5" spans="2:13" ht="15.75">
      <c r="B5" s="14"/>
      <c r="C5" s="14"/>
      <c r="D5" s="14"/>
      <c r="E5" s="14"/>
      <c r="F5" s="14"/>
      <c r="G5" s="14"/>
      <c r="H5" s="14"/>
      <c r="I5" s="15"/>
      <c r="J5" s="19"/>
      <c r="K5" s="15"/>
      <c r="L5" s="15"/>
      <c r="M5" s="15"/>
    </row>
    <row r="6" spans="2:13" ht="15.75" customHeight="1">
      <c r="B6" s="33" t="s">
        <v>23</v>
      </c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</row>
    <row r="7" spans="2:13" ht="32.25" customHeight="1">
      <c r="B7" s="33" t="s">
        <v>24</v>
      </c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</row>
    <row r="8" spans="2:13" ht="15.75">
      <c r="B8" s="24" t="s">
        <v>17</v>
      </c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</row>
    <row r="9" spans="2:13" ht="15.75">
      <c r="B9" s="6"/>
      <c r="C9" s="6"/>
      <c r="D9" s="6"/>
      <c r="E9" s="6"/>
      <c r="F9" s="26"/>
      <c r="G9" s="26"/>
      <c r="H9" s="26"/>
      <c r="I9" s="26"/>
      <c r="J9" s="26"/>
      <c r="K9" s="26"/>
      <c r="L9" s="38"/>
      <c r="M9" s="39"/>
    </row>
    <row r="10" spans="2:13" ht="15.75">
      <c r="B10" s="6"/>
      <c r="C10" s="6"/>
      <c r="D10" s="6"/>
      <c r="E10" s="35">
        <v>42611</v>
      </c>
      <c r="F10" s="35"/>
      <c r="G10" s="27" t="s">
        <v>25</v>
      </c>
      <c r="H10" s="27"/>
      <c r="I10" s="7"/>
      <c r="J10" s="6"/>
      <c r="K10" s="6"/>
      <c r="L10" s="36"/>
      <c r="M10" s="37"/>
    </row>
    <row r="11" spans="2:13" ht="15.75">
      <c r="B11" s="1"/>
      <c r="C11" s="1"/>
      <c r="D11" s="1"/>
      <c r="E11" s="40"/>
      <c r="F11" s="40"/>
      <c r="G11" s="40"/>
      <c r="H11" s="40"/>
      <c r="I11" s="1"/>
      <c r="J11" s="1"/>
      <c r="K11" s="1"/>
      <c r="L11" s="1"/>
      <c r="M11" s="1"/>
    </row>
    <row r="12" spans="2:13" ht="15.75">
      <c r="B12" s="1"/>
      <c r="C12" s="1"/>
      <c r="D12" s="1"/>
      <c r="E12" s="8"/>
      <c r="F12" s="8"/>
      <c r="G12" s="8"/>
      <c r="H12" s="8"/>
      <c r="I12" s="1"/>
      <c r="J12" s="1"/>
      <c r="K12" s="1"/>
      <c r="L12" s="1"/>
      <c r="M12" s="1"/>
    </row>
    <row r="13" spans="2:13" ht="15" customHeight="1">
      <c r="B13" s="25" t="s">
        <v>0</v>
      </c>
      <c r="C13" s="25" t="s">
        <v>5</v>
      </c>
      <c r="D13" s="25" t="s">
        <v>19</v>
      </c>
      <c r="E13" s="25" t="s">
        <v>14</v>
      </c>
      <c r="F13" s="25"/>
      <c r="G13" s="25"/>
      <c r="H13" s="25"/>
      <c r="I13" s="25"/>
      <c r="J13" s="25"/>
      <c r="K13" s="25"/>
      <c r="L13" s="25" t="s">
        <v>6</v>
      </c>
      <c r="M13" s="25" t="s">
        <v>20</v>
      </c>
    </row>
    <row r="14" spans="2:13" ht="31.5" customHeight="1">
      <c r="B14" s="25"/>
      <c r="C14" s="25"/>
      <c r="D14" s="25"/>
      <c r="E14" s="25" t="s">
        <v>8</v>
      </c>
      <c r="F14" s="25" t="s">
        <v>3</v>
      </c>
      <c r="G14" s="25"/>
      <c r="H14" s="25" t="s">
        <v>1</v>
      </c>
      <c r="I14" s="25"/>
      <c r="J14" s="25"/>
      <c r="K14" s="25"/>
      <c r="L14" s="25"/>
      <c r="M14" s="25"/>
    </row>
    <row r="15" spans="2:13" ht="15.75">
      <c r="B15" s="25"/>
      <c r="C15" s="25"/>
      <c r="D15" s="25"/>
      <c r="E15" s="25"/>
      <c r="F15" s="25" t="s">
        <v>9</v>
      </c>
      <c r="G15" s="25" t="s">
        <v>4</v>
      </c>
      <c r="H15" s="25"/>
      <c r="I15" s="25"/>
      <c r="J15" s="25"/>
      <c r="K15" s="25"/>
      <c r="L15" s="25"/>
      <c r="M15" s="25"/>
    </row>
    <row r="16" spans="2:13" ht="15.75">
      <c r="B16" s="25"/>
      <c r="C16" s="25"/>
      <c r="D16" s="25"/>
      <c r="E16" s="25"/>
      <c r="F16" s="25"/>
      <c r="G16" s="25" t="s">
        <v>7</v>
      </c>
      <c r="H16" s="25" t="s">
        <v>16</v>
      </c>
      <c r="I16" s="25"/>
      <c r="J16" s="25"/>
      <c r="K16" s="25"/>
      <c r="L16" s="25"/>
      <c r="M16" s="25"/>
    </row>
    <row r="17" spans="2:13" ht="78" customHeight="1">
      <c r="B17" s="25"/>
      <c r="C17" s="25"/>
      <c r="D17" s="25"/>
      <c r="E17" s="25"/>
      <c r="F17" s="25"/>
      <c r="G17" s="25"/>
      <c r="H17" s="2" t="s">
        <v>10</v>
      </c>
      <c r="I17" s="2" t="s">
        <v>13</v>
      </c>
      <c r="J17" s="2" t="s">
        <v>11</v>
      </c>
      <c r="K17" s="2" t="s">
        <v>12</v>
      </c>
      <c r="L17" s="25"/>
      <c r="M17" s="25"/>
    </row>
    <row r="18" spans="2:13" ht="15.75">
      <c r="B18" s="4">
        <v>1</v>
      </c>
      <c r="C18" s="4">
        <v>2</v>
      </c>
      <c r="D18" s="4">
        <v>3</v>
      </c>
      <c r="E18" s="4">
        <v>4</v>
      </c>
      <c r="F18" s="4">
        <v>5</v>
      </c>
      <c r="G18" s="4">
        <v>6</v>
      </c>
      <c r="H18" s="4">
        <v>7</v>
      </c>
      <c r="I18" s="4">
        <v>8</v>
      </c>
      <c r="J18" s="4">
        <v>9</v>
      </c>
      <c r="K18" s="4">
        <v>10</v>
      </c>
      <c r="L18" s="4">
        <v>11</v>
      </c>
      <c r="M18" s="4">
        <v>12</v>
      </c>
    </row>
    <row r="19" spans="2:13" ht="110.25">
      <c r="B19" s="16" t="s">
        <v>18</v>
      </c>
      <c r="C19" s="17" t="s">
        <v>27</v>
      </c>
      <c r="D19" s="18" t="s">
        <v>26</v>
      </c>
      <c r="E19" s="12">
        <v>1348432.26</v>
      </c>
      <c r="F19" s="12">
        <v>1146167.42</v>
      </c>
      <c r="G19" s="12">
        <v>0</v>
      </c>
      <c r="H19" s="12">
        <v>0</v>
      </c>
      <c r="I19" s="12">
        <v>202264.84</v>
      </c>
      <c r="J19" s="12">
        <v>0</v>
      </c>
      <c r="K19" s="12">
        <v>0</v>
      </c>
      <c r="L19" s="21">
        <v>42752</v>
      </c>
      <c r="M19" s="13" t="s">
        <v>28</v>
      </c>
    </row>
    <row r="20" spans="2:13" ht="126">
      <c r="B20" s="16" t="s">
        <v>30</v>
      </c>
      <c r="C20" s="44" t="s">
        <v>32</v>
      </c>
      <c r="D20" s="17" t="s">
        <v>31</v>
      </c>
      <c r="E20" s="12">
        <v>1018133.39</v>
      </c>
      <c r="F20" s="12">
        <v>205133.39</v>
      </c>
      <c r="G20" s="12">
        <v>0</v>
      </c>
      <c r="H20" s="12">
        <v>645000</v>
      </c>
      <c r="I20" s="12">
        <v>168000</v>
      </c>
      <c r="J20" s="12">
        <v>0</v>
      </c>
      <c r="K20" s="12">
        <v>0</v>
      </c>
      <c r="L20" s="21">
        <v>42765</v>
      </c>
      <c r="M20" s="13" t="s">
        <v>28</v>
      </c>
    </row>
    <row r="21" spans="2:13" ht="125.25" customHeight="1">
      <c r="B21" s="16" t="s">
        <v>33</v>
      </c>
      <c r="C21" s="17" t="s">
        <v>34</v>
      </c>
      <c r="D21" s="45" t="s">
        <v>35</v>
      </c>
      <c r="E21" s="12">
        <f>F21+I21</f>
        <v>269854.62</v>
      </c>
      <c r="F21" s="12">
        <v>229376.43</v>
      </c>
      <c r="G21" s="12">
        <v>0</v>
      </c>
      <c r="H21" s="12">
        <v>0</v>
      </c>
      <c r="I21" s="12">
        <v>40478.19</v>
      </c>
      <c r="J21" s="12">
        <v>0</v>
      </c>
      <c r="K21" s="12">
        <v>0</v>
      </c>
      <c r="L21" s="21">
        <v>42735</v>
      </c>
      <c r="M21" s="13" t="s">
        <v>28</v>
      </c>
    </row>
    <row r="22" spans="2:13" ht="72" customHeight="1">
      <c r="B22" s="16" t="s">
        <v>36</v>
      </c>
      <c r="C22" s="17" t="s">
        <v>38</v>
      </c>
      <c r="D22" s="22" t="s">
        <v>37</v>
      </c>
      <c r="E22" s="12">
        <f>SUM(F22:K22)</f>
        <v>693015.2</v>
      </c>
      <c r="F22" s="12">
        <v>270404.23</v>
      </c>
      <c r="G22" s="12">
        <v>0</v>
      </c>
      <c r="H22" s="12">
        <v>318658.65</v>
      </c>
      <c r="I22" s="12">
        <v>103952.32</v>
      </c>
      <c r="J22" s="12">
        <v>0</v>
      </c>
      <c r="K22" s="12">
        <v>0</v>
      </c>
      <c r="L22" s="21">
        <v>42824</v>
      </c>
      <c r="M22" s="13" t="s">
        <v>28</v>
      </c>
    </row>
    <row r="23" spans="2:13" ht="72" customHeight="1">
      <c r="B23" s="16" t="s">
        <v>39</v>
      </c>
      <c r="C23" s="17" t="s">
        <v>41</v>
      </c>
      <c r="D23" s="22" t="s">
        <v>42</v>
      </c>
      <c r="E23" s="12">
        <f>F23+G23+H23+I23+J23+K23</f>
        <v>85620</v>
      </c>
      <c r="F23" s="12">
        <v>72777</v>
      </c>
      <c r="G23" s="12">
        <v>0</v>
      </c>
      <c r="H23" s="12">
        <v>0</v>
      </c>
      <c r="I23" s="12">
        <v>12843</v>
      </c>
      <c r="J23" s="12">
        <v>0</v>
      </c>
      <c r="K23" s="12">
        <v>0</v>
      </c>
      <c r="L23" s="21">
        <v>42767</v>
      </c>
      <c r="M23" s="13" t="s">
        <v>28</v>
      </c>
    </row>
    <row r="24" spans="2:13" ht="72" customHeight="1">
      <c r="B24" s="16" t="s">
        <v>40</v>
      </c>
      <c r="C24" s="17" t="s">
        <v>41</v>
      </c>
      <c r="D24" s="22" t="s">
        <v>43</v>
      </c>
      <c r="E24" s="12">
        <f>F24+H24+I24</f>
        <v>621002.0700000001</v>
      </c>
      <c r="F24" s="12">
        <v>252636.03</v>
      </c>
      <c r="G24" s="12">
        <v>0</v>
      </c>
      <c r="H24" s="12">
        <v>310501.03</v>
      </c>
      <c r="I24" s="12">
        <v>57865.01</v>
      </c>
      <c r="J24" s="12">
        <v>0</v>
      </c>
      <c r="K24" s="12">
        <v>0</v>
      </c>
      <c r="L24" s="21">
        <v>42767</v>
      </c>
      <c r="M24" s="13" t="s">
        <v>28</v>
      </c>
    </row>
    <row r="25" spans="2:13" ht="303.75" customHeight="1">
      <c r="B25" s="16" t="s">
        <v>45</v>
      </c>
      <c r="C25" s="17" t="s">
        <v>46</v>
      </c>
      <c r="D25" s="46" t="s">
        <v>44</v>
      </c>
      <c r="E25" s="23">
        <v>197454.6</v>
      </c>
      <c r="F25" s="47">
        <v>167836.41</v>
      </c>
      <c r="G25" s="12">
        <v>0</v>
      </c>
      <c r="H25" s="12">
        <v>0</v>
      </c>
      <c r="I25" s="47">
        <v>29618.19</v>
      </c>
      <c r="J25" s="12">
        <v>0</v>
      </c>
      <c r="K25" s="12">
        <v>0</v>
      </c>
      <c r="L25" s="21">
        <v>42784</v>
      </c>
      <c r="M25" s="22" t="s">
        <v>47</v>
      </c>
    </row>
    <row r="26" spans="2:13" ht="24" customHeight="1">
      <c r="B26" s="32" t="s">
        <v>2</v>
      </c>
      <c r="C26" s="32"/>
      <c r="D26" s="32"/>
      <c r="E26" s="30">
        <f>SUM(E19:E25)</f>
        <v>4233512.14</v>
      </c>
      <c r="F26" s="30">
        <f aca="true" t="shared" si="0" ref="F26:K26">SUM(F19:F25)</f>
        <v>2344330.91</v>
      </c>
      <c r="G26" s="30">
        <f t="shared" si="0"/>
        <v>0</v>
      </c>
      <c r="H26" s="30">
        <f t="shared" si="0"/>
        <v>1274159.6800000002</v>
      </c>
      <c r="I26" s="30">
        <f t="shared" si="0"/>
        <v>615021.5499999999</v>
      </c>
      <c r="J26" s="30">
        <f t="shared" si="0"/>
        <v>0</v>
      </c>
      <c r="K26" s="30">
        <f t="shared" si="0"/>
        <v>0</v>
      </c>
      <c r="L26" s="31"/>
      <c r="M26" s="31"/>
    </row>
    <row r="27" spans="1:17" s="10" customFormat="1" ht="15.75">
      <c r="A27" s="5"/>
      <c r="B27" s="32"/>
      <c r="C27" s="32"/>
      <c r="D27" s="32"/>
      <c r="E27" s="30"/>
      <c r="F27" s="30"/>
      <c r="G27" s="30"/>
      <c r="H27" s="30"/>
      <c r="I27" s="30"/>
      <c r="J27" s="30"/>
      <c r="K27" s="30"/>
      <c r="L27" s="31"/>
      <c r="M27" s="31"/>
      <c r="Q27" s="11"/>
    </row>
    <row r="28" spans="2:13" ht="36" customHeight="1">
      <c r="B28" s="28" t="s">
        <v>15</v>
      </c>
      <c r="C28" s="28"/>
      <c r="D28" s="28"/>
      <c r="E28" s="28"/>
      <c r="F28" s="29" t="s">
        <v>29</v>
      </c>
      <c r="G28" s="29"/>
      <c r="H28" s="29"/>
      <c r="I28" s="29"/>
      <c r="J28" s="29"/>
      <c r="K28" s="29"/>
      <c r="L28" s="29"/>
      <c r="M28" s="29"/>
    </row>
    <row r="30" ht="15.75">
      <c r="G30" s="20"/>
    </row>
    <row r="31" ht="15.75">
      <c r="G31" s="20"/>
    </row>
    <row r="32" ht="15.75">
      <c r="G32" s="20"/>
    </row>
  </sheetData>
  <sheetProtection/>
  <mergeCells count="36">
    <mergeCell ref="E11:H11"/>
    <mergeCell ref="J1:M1"/>
    <mergeCell ref="J2:M2"/>
    <mergeCell ref="J3:M3"/>
    <mergeCell ref="F26:F27"/>
    <mergeCell ref="G26:G27"/>
    <mergeCell ref="H26:H27"/>
    <mergeCell ref="I26:I27"/>
    <mergeCell ref="J26:J27"/>
    <mergeCell ref="E13:K13"/>
    <mergeCell ref="F14:G14"/>
    <mergeCell ref="B6:M6"/>
    <mergeCell ref="G15:K15"/>
    <mergeCell ref="E10:F10"/>
    <mergeCell ref="L10:M10"/>
    <mergeCell ref="B7:M7"/>
    <mergeCell ref="B13:B17"/>
    <mergeCell ref="L9:M9"/>
    <mergeCell ref="C13:C17"/>
    <mergeCell ref="M13:M17"/>
    <mergeCell ref="B28:E28"/>
    <mergeCell ref="F28:M28"/>
    <mergeCell ref="E26:E27"/>
    <mergeCell ref="L26:M27"/>
    <mergeCell ref="B26:D27"/>
    <mergeCell ref="K26:K27"/>
    <mergeCell ref="B8:M8"/>
    <mergeCell ref="G16:G17"/>
    <mergeCell ref="E14:E17"/>
    <mergeCell ref="H16:K16"/>
    <mergeCell ref="F15:F17"/>
    <mergeCell ref="L13:L17"/>
    <mergeCell ref="H14:K14"/>
    <mergeCell ref="D13:D17"/>
    <mergeCell ref="F9:K9"/>
    <mergeCell ref="G10:H10"/>
  </mergeCells>
  <printOptions/>
  <pageMargins left="0.2362204724409449" right="0.2362204724409449" top="0.7480314960629921" bottom="0.48" header="0.31496062992125984" footer="0.31496062992125984"/>
  <pageSetup fitToHeight="0" fitToWidth="1" horizontalDpi="600" verticalDpi="600" orientation="landscape" paperSize="9" scale="69" r:id="rId1"/>
  <ignoredErrors>
    <ignoredError sqref="F27:H27 J27:K2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Agnė Stalerūnaitė</dc:creator>
  <cp:keywords/>
  <dc:description/>
  <cp:lastModifiedBy>NeringaV</cp:lastModifiedBy>
  <cp:lastPrinted>2016-12-09T09:14:29Z</cp:lastPrinted>
  <dcterms:created xsi:type="dcterms:W3CDTF">2013-02-28T07:13:39Z</dcterms:created>
  <dcterms:modified xsi:type="dcterms:W3CDTF">2016-12-09T09:14:33Z</dcterms:modified>
  <cp:category/>
  <cp:version/>
  <cp:contentType/>
  <cp:contentStatus/>
</cp:coreProperties>
</file>