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<sst xmlns="http://schemas.openxmlformats.org/spreadsheetml/2006/main" count="61" uniqueCount="57">
  <si>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</si>
  <si>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</si>
  <si>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</si>
  <si>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</si>
  <si>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</si>
  <si>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</si>
  <si>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</si>
  <si>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</si>
  <si>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</si>
  <si>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</si>
  <si>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</si>
  <si>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</si>
  <si>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</si>
  <si>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</si>
  <si>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</si>
  <si>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</si>
  <si>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</si>
  <si>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</si>
  <si>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</si>
  <si>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</si>
  <si>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</si>
  <si>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</si>
  <si>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PAKEISTAS KAUNO REGIONO PLĖTROS TARYBOS</t>
  </si>
  <si>
    <t xml:space="preserve">Prienų rajono savivaldybės administracija </t>
  </si>
  <si>
    <t>LIETUVOS RESPUBLIKOS SOCIALINĖS APSAUGOS IR DARBO MINISTERIJOS</t>
  </si>
  <si>
    <t xml:space="preserve">2014–2020 METŲ EUROPOS SĄJUNGOS FONDŲ INVESTICIJŲ VEIKSMŲ PROGRAMOS PRIEMONĖS 08.1.1-CPVA-R-407 „SOCIALINIŲ PASLAUGŲ INFRASTRUKTŪROS PLĖTRA“ </t>
  </si>
  <si>
    <t>Nr. 08.1.1-CPVA-R-407-21</t>
  </si>
  <si>
    <t>Socialinių paslaugų infrastruktūros plėtra Prienų rajone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</si>
  <si>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24.1 ir 24.2 punktuose nurodytas parengtumo sąlygas.</t>
  </si>
  <si>
    <t>2.</t>
  </si>
  <si>
    <t>Viešoji įstaiga Rokų socialinės gerovės centras</t>
  </si>
  <si>
    <t>Socialinių paslaugų infrastruktūros plėtra Kauno rajone</t>
  </si>
  <si>
    <t>3.</t>
  </si>
  <si>
    <t>4.</t>
  </si>
  <si>
    <t>Viešoji įstaiga "Sugrįžimas"</t>
  </si>
  <si>
    <t>Socialinės rizikos asmenų integracijos į visuomenę paslaugų infrastruktūros plėtra</t>
  </si>
  <si>
    <t>5.</t>
  </si>
  <si>
    <t>Asociacija Lietuvos Raudonojo kryžiaus draugija</t>
  </si>
  <si>
    <t>Socialinės priežiūros paslaugų plėtra Raseinių rajono savivaldybėje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</si>
  <si>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</si>
  <si>
    <t>BĮ Kauno kartų namai</t>
  </si>
  <si>
    <t>Kauno kartų namų (Sąjungos a. 13A) infrastruktūros modernizavimas ir pritaikymas senyvo amžiaus asmenims</t>
  </si>
  <si>
    <t>2016 m. spalio 28 d. sprendimu Nr. 51/2S-56</t>
  </si>
  <si>
    <t>2017 m. sausio 27 d. sprendimu Nr. 51/2S-1</t>
  </si>
  <si>
    <t>6.</t>
  </si>
  <si>
    <t>Kėdainių rajono savivaldybės administracija</t>
  </si>
  <si>
    <t>Josvainių socialinio ir ugdymo centro atnaujinimas bei savarankiško gyvenimo namų jame įkūrimas</t>
  </si>
  <si>
    <t>2017 m. vasario 21 d. sprendimu Nr. 51/2S-14</t>
  </si>
  <si>
    <t>7.</t>
  </si>
  <si>
    <t>Jonavos rajono savivaldybės administracija</t>
  </si>
  <si>
    <t>Jonavos globos namų atnaujinimas</t>
  </si>
  <si>
    <t>8.</t>
  </si>
  <si>
    <t>Kaišiadorių socialinių paslaugų centras</t>
  </si>
  <si>
    <t>Socialinių paslaugų kokybės gerinimas ir paslaugų plėtra Kaišiadorių rajono savivaldybėje</t>
  </si>
  <si>
    <t xml:space="preserve">Iš Europos Sąjungos siūlomų bendrai finansuoti Kauno regiono projektų sąraše (toliau - Kauno regiono projektų sąrašas) numatyta paraiškos pateikimo įgyvendinančiai institucijai data neatitinka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19.2 punkto, kuriame nurodyta, kad paraiškos įgyvendinančiai institucijai gali būti teikiamos iki kovo 1 d. Atsižvelgiant į tai, kad planuojamas Aprašo keitimas nukeliant paraiškos pateikimo terminą ir vadovaujantis Lietuvos Respublikos Socialinės apsaugos ir darbo ministerijos raštu Nr. (21.12.7-81)SD-1801, projektas įtraukiamas į Kauno regiono projektų sąrašą. Projektas įtraukiamas į Kauno regiono projektų sąrašą su sąlyga, kad projektinio pasiūlymo paraiškos teikimo data bus patikslinta atsižvelgiant į patvirtintą Aprašo keitimą.
</t>
  </si>
  <si>
    <r>
      <t>Iš Europos Sąjungos siūlomų bendrai finansuoti Kauno regiono projektų sąraše (toliau - Kauno regiono projektų sąrašas) numatyta paraiškos pateikimo įgyvendinančiai institucijai data neatitinka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19.2 punkto, kuriame nurodyta, kad paraiškos įgyvendinančiai institucijai gali būti teikiamos iki kovo 1 d. Atsižvelgiant į tai,</t>
    </r>
    <r>
      <rPr>
        <sz val="12"/>
        <color indexed="8"/>
        <rFont val="Times New Roman"/>
        <family val="1"/>
      </rPr>
      <t xml:space="preserve"> kad planuojamas Aprašo keitimas nukeliant paraiškos pateikimo terminą ir vadovaujantis Lietuvos Respublikos Socialinės apsaugos ir darbo ministerijos raštu Nr. (21.12.7-81)SD-1801, projektas įtraukiamas į Kauno regiono projektų sąrašą. Projektas įtraukiamas į Kauno regiono projektų sąrašą su sąlyga, kad projektinio pasiūlymo paraiškos teikimo data bus patikslinta atsižvelgiant į patvirtintą Aprašo keitimą.
</t>
    </r>
  </si>
  <si>
    <t>2017 m. kovo 31  d. sprendimu Nr. 51/2S-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</si>
</sst>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8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14" fontId="3" fillId="0" borderId="10" xfId="42" applyNumberFormat="1" applyFont="1" applyFill="1" applyBorder="1" applyAlignment="1">
      <alignment horizontal="center" vertical="center" wrapText="1"/>
      <protection/>
    </xf>
    <xf numFmtId="0" fontId="3" fillId="34" borderId="0" xfId="42" applyFont="1" applyFill="1" applyAlignment="1">
      <alignment horizontal="left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0" fontId="48" fillId="34" borderId="10" xfId="0" applyFont="1" applyFill="1" applyBorder="1" applyAlignment="1">
      <alignment vertical="top" wrapText="1"/>
    </xf>
    <xf numFmtId="4" fontId="3" fillId="34" borderId="10" xfId="42" applyNumberFormat="1" applyFont="1" applyFill="1" applyBorder="1" applyAlignment="1">
      <alignment horizontal="center" vertical="top" wrapText="1"/>
      <protection/>
    </xf>
    <xf numFmtId="14" fontId="3" fillId="34" borderId="10" xfId="42" applyNumberFormat="1" applyFont="1" applyFill="1" applyBorder="1" applyAlignment="1">
      <alignment horizontal="center" vertical="top" wrapText="1"/>
      <protection/>
    </xf>
    <xf numFmtId="0" fontId="48" fillId="34" borderId="10" xfId="42" applyFont="1" applyFill="1" applyBorder="1" applyAlignment="1">
      <alignment horizontal="center" vertical="top" wrapText="1"/>
      <protection/>
    </xf>
    <xf numFmtId="4" fontId="49" fillId="34" borderId="10" xfId="0" applyNumberFormat="1" applyFont="1" applyFill="1" applyBorder="1" applyAlignment="1">
      <alignment vertical="top"/>
    </xf>
    <xf numFmtId="0" fontId="3" fillId="0" borderId="10" xfId="42" applyFont="1" applyFill="1" applyBorder="1" applyAlignment="1">
      <alignment horizontal="left" vertical="top" wrapText="1"/>
      <protection/>
    </xf>
    <xf numFmtId="0" fontId="48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4" fontId="49" fillId="0" borderId="10" xfId="0" applyNumberFormat="1" applyFont="1" applyFill="1" applyBorder="1" applyAlignment="1">
      <alignment vertical="top"/>
    </xf>
    <xf numFmtId="14" fontId="3" fillId="0" borderId="10" xfId="42" applyNumberFormat="1" applyFont="1" applyFill="1" applyBorder="1" applyAlignment="1">
      <alignment horizontal="center" vertical="top" wrapText="1"/>
      <protection/>
    </xf>
    <xf numFmtId="0" fontId="5" fillId="0" borderId="0" xfId="42" applyFont="1" applyAlignment="1">
      <alignment horizontal="left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left" vertical="top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B1">
      <selection activeCell="J6" sqref="J6:M6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15" customHeight="1">
      <c r="B1" s="1"/>
      <c r="C1" s="1"/>
      <c r="D1" s="1"/>
      <c r="E1" s="1"/>
      <c r="F1" s="1"/>
      <c r="G1" s="1"/>
      <c r="H1" s="1"/>
      <c r="J1" s="49" t="s">
        <v>21</v>
      </c>
      <c r="K1" s="49"/>
      <c r="L1" s="49"/>
      <c r="M1" s="49"/>
    </row>
    <row r="2" spans="2:13" ht="15.75">
      <c r="B2" s="13"/>
      <c r="C2" s="13"/>
      <c r="D2" s="13"/>
      <c r="E2" s="13"/>
      <c r="F2" s="13"/>
      <c r="G2" s="13"/>
      <c r="H2" s="13"/>
      <c r="J2" s="50" t="s">
        <v>42</v>
      </c>
      <c r="K2" s="50"/>
      <c r="L2" s="50"/>
      <c r="M2" s="50"/>
    </row>
    <row r="3" spans="2:13" ht="15.75">
      <c r="B3" s="13"/>
      <c r="C3" s="13"/>
      <c r="D3" s="13"/>
      <c r="E3" s="13"/>
      <c r="F3" s="13"/>
      <c r="G3" s="13"/>
      <c r="H3" s="13"/>
      <c r="I3" s="14"/>
      <c r="J3" s="51" t="s">
        <v>22</v>
      </c>
      <c r="K3" s="50"/>
      <c r="L3" s="50"/>
      <c r="M3" s="50"/>
    </row>
    <row r="4" spans="2:13" ht="15.75">
      <c r="B4" s="13"/>
      <c r="C4" s="13"/>
      <c r="D4" s="13"/>
      <c r="E4" s="13"/>
      <c r="F4" s="13"/>
      <c r="G4" s="13"/>
      <c r="H4" s="13"/>
      <c r="I4" s="14"/>
      <c r="J4" s="19" t="s">
        <v>43</v>
      </c>
      <c r="K4" s="19"/>
      <c r="L4" s="19"/>
      <c r="M4" s="19"/>
    </row>
    <row r="5" spans="2:13" ht="15.75">
      <c r="B5" s="13"/>
      <c r="C5" s="13"/>
      <c r="D5" s="13"/>
      <c r="E5" s="13"/>
      <c r="F5" s="13"/>
      <c r="G5" s="13"/>
      <c r="H5" s="13"/>
      <c r="I5" s="14"/>
      <c r="J5" s="19" t="s">
        <v>47</v>
      </c>
      <c r="K5" s="19"/>
      <c r="L5" s="19"/>
      <c r="M5" s="19"/>
    </row>
    <row r="6" spans="2:13" ht="15.75">
      <c r="B6" s="13"/>
      <c r="C6" s="13"/>
      <c r="D6" s="13"/>
      <c r="E6" s="13"/>
      <c r="F6" s="13"/>
      <c r="G6" s="13"/>
      <c r="H6" s="13"/>
      <c r="I6" s="14"/>
      <c r="J6" s="19" t="s">
        <v>56</v>
      </c>
      <c r="K6" s="19"/>
      <c r="L6" s="19"/>
      <c r="M6" s="19">
        <v>20</v>
      </c>
    </row>
    <row r="7" spans="2:13" ht="15.75" customHeight="1">
      <c r="B7" s="41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2:13" ht="15.75">
      <c r="B8" s="41" t="s">
        <v>25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2:13" ht="15.75">
      <c r="B9" s="32" t="s">
        <v>17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2:13" ht="15.75">
      <c r="B10" s="6"/>
      <c r="C10" s="6"/>
      <c r="D10" s="6"/>
      <c r="E10" s="6"/>
      <c r="F10" s="34"/>
      <c r="G10" s="34"/>
      <c r="H10" s="34"/>
      <c r="I10" s="34"/>
      <c r="J10" s="34"/>
      <c r="K10" s="34"/>
      <c r="L10" s="46"/>
      <c r="M10" s="47"/>
    </row>
    <row r="11" spans="2:13" ht="15.75">
      <c r="B11" s="6"/>
      <c r="C11" s="6"/>
      <c r="D11" s="6"/>
      <c r="E11" s="43">
        <v>42671</v>
      </c>
      <c r="F11" s="43"/>
      <c r="G11" s="35" t="s">
        <v>26</v>
      </c>
      <c r="H11" s="35"/>
      <c r="I11" s="7"/>
      <c r="J11" s="6"/>
      <c r="K11" s="6"/>
      <c r="L11" s="44"/>
      <c r="M11" s="45"/>
    </row>
    <row r="12" spans="2:13" ht="15.75">
      <c r="B12" s="1"/>
      <c r="C12" s="1"/>
      <c r="D12" s="1"/>
      <c r="E12" s="48"/>
      <c r="F12" s="48"/>
      <c r="G12" s="48"/>
      <c r="H12" s="48"/>
      <c r="I12" s="1"/>
      <c r="J12" s="1"/>
      <c r="K12" s="1"/>
      <c r="L12" s="1"/>
      <c r="M12" s="1"/>
    </row>
    <row r="13" spans="2:13" ht="15.75">
      <c r="B13" s="1"/>
      <c r="C13" s="1"/>
      <c r="D13" s="1"/>
      <c r="E13" s="8"/>
      <c r="F13" s="8"/>
      <c r="G13" s="8"/>
      <c r="H13" s="8"/>
      <c r="I13" s="1"/>
      <c r="J13" s="1"/>
      <c r="K13" s="1"/>
      <c r="L13" s="1"/>
      <c r="M13" s="1"/>
    </row>
    <row r="14" spans="2:13" ht="15" customHeight="1">
      <c r="B14" s="33" t="s">
        <v>0</v>
      </c>
      <c r="C14" s="33" t="s">
        <v>5</v>
      </c>
      <c r="D14" s="33" t="s">
        <v>19</v>
      </c>
      <c r="E14" s="33" t="s">
        <v>14</v>
      </c>
      <c r="F14" s="33"/>
      <c r="G14" s="33"/>
      <c r="H14" s="33"/>
      <c r="I14" s="33"/>
      <c r="J14" s="33"/>
      <c r="K14" s="33"/>
      <c r="L14" s="33" t="s">
        <v>6</v>
      </c>
      <c r="M14" s="33" t="s">
        <v>20</v>
      </c>
    </row>
    <row r="15" spans="2:13" ht="31.5" customHeight="1">
      <c r="B15" s="33"/>
      <c r="C15" s="33"/>
      <c r="D15" s="33"/>
      <c r="E15" s="33" t="s">
        <v>8</v>
      </c>
      <c r="F15" s="33" t="s">
        <v>3</v>
      </c>
      <c r="G15" s="33"/>
      <c r="H15" s="33" t="s">
        <v>1</v>
      </c>
      <c r="I15" s="33"/>
      <c r="J15" s="33"/>
      <c r="K15" s="33"/>
      <c r="L15" s="33"/>
      <c r="M15" s="33"/>
    </row>
    <row r="16" spans="2:13" ht="15.75">
      <c r="B16" s="33"/>
      <c r="C16" s="33"/>
      <c r="D16" s="33"/>
      <c r="E16" s="33"/>
      <c r="F16" s="33" t="s">
        <v>9</v>
      </c>
      <c r="G16" s="33" t="s">
        <v>4</v>
      </c>
      <c r="H16" s="33"/>
      <c r="I16" s="33"/>
      <c r="J16" s="33"/>
      <c r="K16" s="33"/>
      <c r="L16" s="33"/>
      <c r="M16" s="33"/>
    </row>
    <row r="17" spans="2:13" ht="15.75">
      <c r="B17" s="33"/>
      <c r="C17" s="33"/>
      <c r="D17" s="33"/>
      <c r="E17" s="33"/>
      <c r="F17" s="33"/>
      <c r="G17" s="33" t="s">
        <v>7</v>
      </c>
      <c r="H17" s="33" t="s">
        <v>16</v>
      </c>
      <c r="I17" s="33"/>
      <c r="J17" s="33"/>
      <c r="K17" s="33"/>
      <c r="L17" s="33"/>
      <c r="M17" s="33"/>
    </row>
    <row r="18" spans="2:13" ht="78" customHeight="1">
      <c r="B18" s="33"/>
      <c r="C18" s="33"/>
      <c r="D18" s="33"/>
      <c r="E18" s="33"/>
      <c r="F18" s="33"/>
      <c r="G18" s="33"/>
      <c r="H18" s="2" t="s">
        <v>10</v>
      </c>
      <c r="I18" s="2" t="s">
        <v>13</v>
      </c>
      <c r="J18" s="2" t="s">
        <v>11</v>
      </c>
      <c r="K18" s="2" t="s">
        <v>12</v>
      </c>
      <c r="L18" s="33"/>
      <c r="M18" s="33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178.5" customHeight="1">
      <c r="B20" s="16" t="s">
        <v>18</v>
      </c>
      <c r="C20" s="16" t="s">
        <v>23</v>
      </c>
      <c r="D20" s="16" t="s">
        <v>27</v>
      </c>
      <c r="E20" s="17">
        <f aca="true" t="shared" si="0" ref="E20:E27">F20+G20+H20+I20+J20+K20</f>
        <v>346529</v>
      </c>
      <c r="F20" s="17">
        <v>294549.65</v>
      </c>
      <c r="G20" s="17">
        <v>0</v>
      </c>
      <c r="H20" s="17">
        <v>0</v>
      </c>
      <c r="I20" s="17">
        <v>51979.35</v>
      </c>
      <c r="J20" s="17">
        <v>0</v>
      </c>
      <c r="K20" s="17">
        <v>0</v>
      </c>
      <c r="L20" s="18">
        <v>42736</v>
      </c>
      <c r="M20" s="12" t="s">
        <v>28</v>
      </c>
    </row>
    <row r="21" spans="2:13" ht="192.75" customHeight="1">
      <c r="B21" s="16" t="s">
        <v>29</v>
      </c>
      <c r="C21" s="16" t="s">
        <v>30</v>
      </c>
      <c r="D21" s="16" t="s">
        <v>31</v>
      </c>
      <c r="E21" s="17">
        <f t="shared" si="0"/>
        <v>360883.49</v>
      </c>
      <c r="F21" s="17">
        <v>306750.97</v>
      </c>
      <c r="G21" s="17">
        <v>54132.52</v>
      </c>
      <c r="H21" s="17">
        <v>0</v>
      </c>
      <c r="I21" s="17">
        <v>0</v>
      </c>
      <c r="J21" s="17">
        <v>0</v>
      </c>
      <c r="K21" s="17">
        <v>0</v>
      </c>
      <c r="L21" s="18">
        <v>42734</v>
      </c>
      <c r="M21" s="12" t="s">
        <v>28</v>
      </c>
    </row>
    <row r="22" spans="2:13" ht="174.75" customHeight="1">
      <c r="B22" s="20" t="s">
        <v>32</v>
      </c>
      <c r="C22" s="21" t="s">
        <v>34</v>
      </c>
      <c r="D22" s="22" t="s">
        <v>35</v>
      </c>
      <c r="E22" s="23">
        <f t="shared" si="0"/>
        <v>210278.17</v>
      </c>
      <c r="F22" s="23">
        <v>178736.44</v>
      </c>
      <c r="G22" s="23">
        <v>31541.73</v>
      </c>
      <c r="H22" s="23">
        <v>0</v>
      </c>
      <c r="I22" s="23">
        <v>0</v>
      </c>
      <c r="J22" s="23">
        <v>0</v>
      </c>
      <c r="K22" s="23">
        <v>0</v>
      </c>
      <c r="L22" s="24">
        <v>42736</v>
      </c>
      <c r="M22" s="25" t="s">
        <v>28</v>
      </c>
    </row>
    <row r="23" spans="2:13" ht="174.75" customHeight="1">
      <c r="B23" s="20" t="s">
        <v>33</v>
      </c>
      <c r="C23" s="21" t="s">
        <v>37</v>
      </c>
      <c r="D23" s="22" t="s">
        <v>38</v>
      </c>
      <c r="E23" s="23">
        <f t="shared" si="0"/>
        <v>448449.55</v>
      </c>
      <c r="F23" s="23">
        <v>381182.12</v>
      </c>
      <c r="G23" s="23">
        <v>67267.43</v>
      </c>
      <c r="H23" s="23">
        <v>0</v>
      </c>
      <c r="I23" s="23">
        <v>0</v>
      </c>
      <c r="J23" s="23">
        <v>0</v>
      </c>
      <c r="K23" s="23">
        <v>0</v>
      </c>
      <c r="L23" s="24">
        <v>42795</v>
      </c>
      <c r="M23" s="25" t="s">
        <v>39</v>
      </c>
    </row>
    <row r="24" spans="2:13" ht="174.75" customHeight="1">
      <c r="B24" s="20" t="s">
        <v>36</v>
      </c>
      <c r="C24" s="21" t="s">
        <v>40</v>
      </c>
      <c r="D24" s="22" t="s">
        <v>41</v>
      </c>
      <c r="E24" s="23">
        <f t="shared" si="0"/>
        <v>1289496.32</v>
      </c>
      <c r="F24" s="23">
        <v>1096071.86</v>
      </c>
      <c r="G24" s="23">
        <v>0</v>
      </c>
      <c r="H24" s="23">
        <v>0</v>
      </c>
      <c r="I24" s="23">
        <v>193424.46</v>
      </c>
      <c r="J24" s="23">
        <v>0</v>
      </c>
      <c r="K24" s="23">
        <v>0</v>
      </c>
      <c r="L24" s="24">
        <v>42795</v>
      </c>
      <c r="M24" s="25" t="s">
        <v>39</v>
      </c>
    </row>
    <row r="25" spans="2:13" ht="174" customHeight="1">
      <c r="B25" s="20" t="s">
        <v>44</v>
      </c>
      <c r="C25" s="21" t="s">
        <v>45</v>
      </c>
      <c r="D25" s="22" t="s">
        <v>46</v>
      </c>
      <c r="E25" s="23">
        <f t="shared" si="0"/>
        <v>501448.14</v>
      </c>
      <c r="F25" s="26">
        <v>426230.92</v>
      </c>
      <c r="G25" s="23">
        <v>0</v>
      </c>
      <c r="H25" s="23">
        <v>0</v>
      </c>
      <c r="I25" s="26">
        <v>75217.22</v>
      </c>
      <c r="J25" s="23">
        <v>0</v>
      </c>
      <c r="K25" s="23">
        <v>0</v>
      </c>
      <c r="L25" s="24">
        <v>42795</v>
      </c>
      <c r="M25" s="25" t="s">
        <v>39</v>
      </c>
    </row>
    <row r="26" spans="2:13" ht="400.5" customHeight="1">
      <c r="B26" s="16" t="s">
        <v>48</v>
      </c>
      <c r="C26" s="27" t="s">
        <v>49</v>
      </c>
      <c r="D26" s="28" t="s">
        <v>50</v>
      </c>
      <c r="E26" s="29">
        <f t="shared" si="0"/>
        <v>384851.24</v>
      </c>
      <c r="F26" s="30">
        <v>327123.56</v>
      </c>
      <c r="G26" s="29">
        <v>0</v>
      </c>
      <c r="H26" s="29">
        <v>0</v>
      </c>
      <c r="I26" s="30">
        <v>57727.68</v>
      </c>
      <c r="J26" s="29">
        <v>0</v>
      </c>
      <c r="K26" s="29">
        <v>0</v>
      </c>
      <c r="L26" s="31">
        <v>42946</v>
      </c>
      <c r="M26" s="12" t="s">
        <v>55</v>
      </c>
    </row>
    <row r="27" spans="2:13" ht="396" customHeight="1">
      <c r="B27" s="16" t="s">
        <v>51</v>
      </c>
      <c r="C27" s="27" t="s">
        <v>52</v>
      </c>
      <c r="D27" s="28" t="s">
        <v>53</v>
      </c>
      <c r="E27" s="29">
        <f t="shared" si="0"/>
        <v>806484.04</v>
      </c>
      <c r="F27" s="30">
        <v>454646.31</v>
      </c>
      <c r="G27" s="29">
        <v>0</v>
      </c>
      <c r="H27" s="29">
        <v>0</v>
      </c>
      <c r="I27" s="30">
        <v>351837.73</v>
      </c>
      <c r="J27" s="29">
        <v>0</v>
      </c>
      <c r="K27" s="29">
        <v>0</v>
      </c>
      <c r="L27" s="31">
        <v>42946</v>
      </c>
      <c r="M27" s="12" t="s">
        <v>54</v>
      </c>
    </row>
    <row r="28" spans="2:13" ht="24" customHeight="1">
      <c r="B28" s="40" t="s">
        <v>2</v>
      </c>
      <c r="C28" s="40"/>
      <c r="D28" s="40"/>
      <c r="E28" s="38">
        <f>SUM(E20:E27)</f>
        <v>4348419.95</v>
      </c>
      <c r="F28" s="38">
        <f>SUM(F20:F27)</f>
        <v>3465291.83</v>
      </c>
      <c r="G28" s="38">
        <f>SUM(G20:G24)</f>
        <v>152941.68</v>
      </c>
      <c r="H28" s="38">
        <f>SUM(H20:H22)</f>
        <v>0</v>
      </c>
      <c r="I28" s="38">
        <f>SUM(I20:I27)</f>
        <v>730186.44</v>
      </c>
      <c r="J28" s="38">
        <f>SUM(J20:J22)</f>
        <v>0</v>
      </c>
      <c r="K28" s="38">
        <f>SUM(K20:K22)</f>
        <v>0</v>
      </c>
      <c r="L28" s="39"/>
      <c r="M28" s="39"/>
    </row>
    <row r="29" spans="1:17" s="10" customFormat="1" ht="15.75">
      <c r="A29" s="5"/>
      <c r="B29" s="40"/>
      <c r="C29" s="40"/>
      <c r="D29" s="40"/>
      <c r="E29" s="38"/>
      <c r="F29" s="38"/>
      <c r="G29" s="38"/>
      <c r="H29" s="38"/>
      <c r="I29" s="38"/>
      <c r="J29" s="38"/>
      <c r="K29" s="38"/>
      <c r="L29" s="39"/>
      <c r="M29" s="39"/>
      <c r="Q29" s="11"/>
    </row>
    <row r="30" spans="2:13" ht="36" customHeight="1">
      <c r="B30" s="36" t="s">
        <v>15</v>
      </c>
      <c r="C30" s="36"/>
      <c r="D30" s="36"/>
      <c r="E30" s="36"/>
      <c r="F30" s="37">
        <v>3465292</v>
      </c>
      <c r="G30" s="37"/>
      <c r="H30" s="37"/>
      <c r="I30" s="37"/>
      <c r="J30" s="37"/>
      <c r="K30" s="37"/>
      <c r="L30" s="37"/>
      <c r="M30" s="37"/>
    </row>
    <row r="32" ht="15.75">
      <c r="G32" s="15"/>
    </row>
    <row r="33" ht="15.75">
      <c r="G33" s="15"/>
    </row>
    <row r="34" ht="15.75">
      <c r="G34" s="15"/>
    </row>
  </sheetData>
  <sheetProtection/>
  <mergeCells count="36">
    <mergeCell ref="E12:H12"/>
    <mergeCell ref="J1:M1"/>
    <mergeCell ref="J2:M2"/>
    <mergeCell ref="J3:M3"/>
    <mergeCell ref="F28:F29"/>
    <mergeCell ref="G28:G29"/>
    <mergeCell ref="H28:H29"/>
    <mergeCell ref="I28:I29"/>
    <mergeCell ref="J28:J29"/>
    <mergeCell ref="E14:K14"/>
    <mergeCell ref="F15:G15"/>
    <mergeCell ref="B7:M7"/>
    <mergeCell ref="G16:K16"/>
    <mergeCell ref="E11:F11"/>
    <mergeCell ref="L11:M11"/>
    <mergeCell ref="B8:M8"/>
    <mergeCell ref="B14:B18"/>
    <mergeCell ref="L10:M10"/>
    <mergeCell ref="C14:C18"/>
    <mergeCell ref="M14:M18"/>
    <mergeCell ref="B30:E30"/>
    <mergeCell ref="F30:M30"/>
    <mergeCell ref="E28:E29"/>
    <mergeCell ref="L28:M29"/>
    <mergeCell ref="B28:D29"/>
    <mergeCell ref="K28:K29"/>
    <mergeCell ref="B9:M9"/>
    <mergeCell ref="G17:G18"/>
    <mergeCell ref="E15:E18"/>
    <mergeCell ref="H17:K17"/>
    <mergeCell ref="F16:F18"/>
    <mergeCell ref="L14:L18"/>
    <mergeCell ref="H15:K15"/>
    <mergeCell ref="D14:D18"/>
    <mergeCell ref="F10:K10"/>
    <mergeCell ref="G11:H11"/>
  </mergeCells>
  <printOptions/>
  <pageMargins left="0.2362204724409449" right="0.2362204724409449" top="0.7480314960629921" bottom="0.48" header="0.31496062992125984" footer="0.31496062992125984"/>
  <pageSetup fitToHeight="0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2017-03-28T11:40:57Z</cp:lastPrinted>
  <dcterms:created xsi:type="dcterms:W3CDTF">2013-02-28T07:13:39Z</dcterms:created>
  <dcterms:modified xsi:type="dcterms:W3CDTF">2017-04-04T06:44:49Z</dcterms:modified>
  <cp:category/>
  <cp:version/>
  <cp:contentType/>
  <cp:contentStatus/>
</cp:coreProperties>
</file>