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'2014-10-28'!$15:$19</definedName>
  </definedNames>
  <calcPr fullCalcOnLoad="1"/>
</workbook>
</file>

<file path=xl/sharedStrings.xml><?xml version="1.0" encoding="utf-8"?>
<sst xmlns="http://schemas.openxmlformats.org/spreadsheetml/2006/main" count="61" uniqueCount="54">
  <si>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</si>
  <si>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</si>
  <si>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</si>
  <si>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</si>
  <si>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</si>
  <si>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</si>
  <si>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</si>
  <si>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</si>
  <si>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</si>
  <si>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</si>
  <si>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</si>
  <si>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</si>
  <si>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</si>
  <si>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</si>
  <si>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</si>
  <si>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</si>
  <si>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</si>
  <si>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</si>
  <si>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</si>
  <si>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</si>
  <si>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</si>
  <si>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</si>
  <si>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>LIETUVOS RESPUBLIKOS KULTŪROS MINISTERIJOS</t>
  </si>
  <si>
    <t xml:space="preserve">2014–2020 METŲ EUROPOS SĄJUNGOS FONDŲ INVESTICIJŲ VEIKSMŲ PROGRAMOS PRIEMONĖS 07.1.1-CPVA-R-305 „MODERNIZUOTI SAVIVALDYBIŲ KULTŪROS INFRASTRUKTŪRĄ“ </t>
  </si>
  <si>
    <t>Nr. 07.1.1-CPVA-R-305-21</t>
  </si>
  <si>
    <t>VšĮ „Girstučio“ kultūros ir sporto centro (Kovo 11-osios g. 26 Kaune) kultūrinei veiklai naudojamos dalies rekonstravimas</t>
  </si>
  <si>
    <t>VšĮ „Girstučio“ kultūros ir sporto centras</t>
  </si>
  <si>
    <t>-</t>
  </si>
  <si>
    <t>1 198 165,51 Eur Kauno regionui, 2 396 924,12 Eur Kauno miestui. Iš viso - 3 595 089,63 Eur.</t>
  </si>
  <si>
    <t xml:space="preserve">2016 m. rugpjūčio 29 d. sprendimu Nr. 51/2S- 47    </t>
  </si>
  <si>
    <t>2.</t>
  </si>
  <si>
    <t>Raseinių rajono kultūros centro, Vytauto g.10, rekonstravimas, infrastruktūros pritaikymas visuomenės poreikiams</t>
  </si>
  <si>
    <t>Raseinių rajono savivaldybės administracija</t>
  </si>
  <si>
    <t>3.</t>
  </si>
  <si>
    <t>Kėdainių rajono savivaldybės administracija</t>
  </si>
  <si>
    <t>Kėdainių r. savivaldybės pastato Didžiosios rinkos a. 4, Kėdainiuose rekonstravimas, įrengiant M. Daukšos bibliotekos vaikų ir jaunimo skyrių</t>
  </si>
  <si>
    <t>4.</t>
  </si>
  <si>
    <t>Jonavos rajono savivaldybės kultūros centro didžiosios salės atnaujinimas</t>
  </si>
  <si>
    <t>Jonavos rajono savivaldybės administracija</t>
  </si>
  <si>
    <t>5.</t>
  </si>
  <si>
    <t>6.</t>
  </si>
  <si>
    <t>Prienų rajono savivaldybės administracija</t>
  </si>
  <si>
    <t>Prienų krašto muziejaus modernizavimas</t>
  </si>
  <si>
    <t>Prienų Kultūros centro pastato Prienuose, Vytauto g. 35, rekonstravimas</t>
  </si>
  <si>
    <t>Kaišiadorių miesto kultūros infrastruktūros optimizavimas, sukuriant multifunkcinę erdvę, pritaikytą vietos bendruomenės poreikiams (I etapas)</t>
  </si>
  <si>
    <t>7.</t>
  </si>
  <si>
    <t>Kaišiadorių rajono savivaldybės administracija</t>
  </si>
  <si>
    <t>Suėjus paraiškos pateikimo terminui projektas turi atitikti 2014–2020 metų Europos Sąjungos fondų investicijų veiksmų programos 7 prioriteto „Kokybiško užimtumo ir dalyvavimo darbo rinkoje skatinimas“ 7.1.1 uždavinio „Padidinti ūkinės veiklos įvairovę ir pagerinti sąlygas investicijų pritraukimui, siekiant kurti naujas darbo vietas tikslinėse teritorijose (miestuose)“ 07.1.1-CPVA-R-305 priemonės „Modernizuoti savivaldybių kultūros infrastruktūrą“ aprašo, patvirtinto Lietuvos Respublikos kultūros ministro 2016 m. vasario 10 d. įsakymu Nr. ĮV-98, 29.2.1 punkte nurodytas parengtumo sąlygas.</t>
  </si>
  <si>
    <t>2016 gruodžio 8 d. sprendimu Nr. 51/2S-59</t>
  </si>
  <si>
    <t xml:space="preserve">Kauno kultūros centro "Tautos namai" infrastruktūros pritaikymas vietos bendruomenės reikmėms </t>
  </si>
  <si>
    <t>2017 kovo 31 d. sprendimu Nr. 51/2S-19</t>
  </si>
  <si>
    <t>BĮ Kauno kultūros centras "Tautos namai"</t>
  </si>
  <si>
    <t>2017 gegužės 16 d. sprendimu Nr. 51/2S-40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</si>
  <si>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color indexed="8"/>
        <rFont val="Times New Roman"/>
        <family val="1"/>
      </rPr>
      <t>KAUNO REGIONO</t>
    </r>
    <r>
      <rPr>
        <b/>
        <sz val="12"/>
        <color indexed="8"/>
        <rFont val="Times New Roman"/>
        <family val="1"/>
      </rPr>
      <t xml:space="preserve"> PROJEKTŲ SĄRAŠAS 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</si>
</sst>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43" applyFont="1">
      <alignment/>
      <protection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43" applyFont="1" applyFill="1" applyAlignment="1">
      <alignment horizontal="center"/>
      <protection/>
    </xf>
    <xf numFmtId="0" fontId="44" fillId="0" borderId="0" xfId="43" applyFont="1" applyFill="1" applyAlignment="1">
      <alignment horizontal="left"/>
      <protection/>
    </xf>
    <xf numFmtId="0" fontId="46" fillId="0" borderId="0" xfId="43" applyFont="1" applyAlignment="1">
      <alignment wrapText="1"/>
      <protection/>
    </xf>
    <xf numFmtId="0" fontId="46" fillId="0" borderId="0" xfId="43" applyFont="1" applyAlignment="1">
      <alignment horizontal="right" wrapText="1"/>
      <protection/>
    </xf>
    <xf numFmtId="0" fontId="46" fillId="0" borderId="0" xfId="43" applyFont="1" applyBorder="1" applyAlignment="1">
      <alignment horizontal="right"/>
      <protection/>
    </xf>
    <xf numFmtId="0" fontId="44" fillId="0" borderId="10" xfId="43" applyFont="1" applyBorder="1" applyAlignment="1">
      <alignment horizontal="center" vertical="center" wrapText="1"/>
      <protection/>
    </xf>
    <xf numFmtId="0" fontId="44" fillId="33" borderId="10" xfId="43" applyFont="1" applyFill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center" vertical="top" wrapText="1"/>
      <protection/>
    </xf>
    <xf numFmtId="0" fontId="44" fillId="0" borderId="10" xfId="4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vertical="top" wrapText="1"/>
    </xf>
    <xf numFmtId="4" fontId="44" fillId="0" borderId="10" xfId="43" applyNumberFormat="1" applyFont="1" applyFill="1" applyBorder="1" applyAlignment="1">
      <alignment horizontal="center" vertical="top" wrapText="1"/>
      <protection/>
    </xf>
    <xf numFmtId="14" fontId="44" fillId="0" borderId="10" xfId="43" applyNumberFormat="1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vertical="top" wrapText="1"/>
    </xf>
    <xf numFmtId="0" fontId="44" fillId="0" borderId="11" xfId="43" applyFont="1" applyFill="1" applyBorder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4" fontId="44" fillId="0" borderId="11" xfId="43" applyNumberFormat="1" applyFont="1" applyFill="1" applyBorder="1" applyAlignment="1">
      <alignment horizontal="center" vertical="top" wrapText="1"/>
      <protection/>
    </xf>
    <xf numFmtId="14" fontId="44" fillId="0" borderId="11" xfId="43" applyNumberFormat="1" applyFont="1" applyFill="1" applyBorder="1" applyAlignment="1">
      <alignment horizontal="center" vertical="top" wrapText="1"/>
      <protection/>
    </xf>
    <xf numFmtId="0" fontId="44" fillId="0" borderId="11" xfId="43" applyFont="1" applyFill="1" applyBorder="1" applyAlignment="1">
      <alignment horizontal="center" vertical="top" wrapText="1"/>
      <protection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44" fillId="0" borderId="0" xfId="0" applyNumberFormat="1" applyFont="1" applyAlignment="1">
      <alignment/>
    </xf>
    <xf numFmtId="14" fontId="44" fillId="34" borderId="10" xfId="43" applyNumberFormat="1" applyFont="1" applyFill="1" applyBorder="1" applyAlignment="1">
      <alignment horizontal="center" vertical="top" wrapText="1"/>
      <protection/>
    </xf>
    <xf numFmtId="0" fontId="44" fillId="34" borderId="0" xfId="43" applyFont="1" applyFill="1" applyAlignment="1">
      <alignment horizontal="left"/>
      <protection/>
    </xf>
    <xf numFmtId="0" fontId="44" fillId="0" borderId="0" xfId="43" applyFont="1" applyFill="1" applyAlignment="1">
      <alignment horizontal="left"/>
      <protection/>
    </xf>
    <xf numFmtId="0" fontId="44" fillId="34" borderId="0" xfId="43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44" fillId="0" borderId="10" xfId="43" applyNumberFormat="1" applyFont="1" applyFill="1" applyBorder="1" applyAlignment="1">
      <alignment horizontal="center" vertical="top" wrapText="1"/>
      <protection/>
    </xf>
    <xf numFmtId="2" fontId="44" fillId="34" borderId="10" xfId="0" applyNumberFormat="1" applyFont="1" applyFill="1" applyBorder="1" applyAlignment="1">
      <alignment horizontal="center" vertical="top"/>
    </xf>
    <xf numFmtId="4" fontId="44" fillId="34" borderId="10" xfId="43" applyNumberFormat="1" applyFont="1" applyFill="1" applyBorder="1" applyAlignment="1">
      <alignment horizontal="center" vertical="top" wrapText="1"/>
      <protection/>
    </xf>
    <xf numFmtId="2" fontId="44" fillId="0" borderId="11" xfId="0" applyNumberFormat="1" applyFont="1" applyFill="1" applyBorder="1" applyAlignment="1">
      <alignment horizontal="center" vertical="top"/>
    </xf>
    <xf numFmtId="0" fontId="44" fillId="34" borderId="10" xfId="43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horizontal="left" vertical="top" wrapText="1"/>
    </xf>
    <xf numFmtId="3" fontId="44" fillId="34" borderId="10" xfId="0" applyNumberFormat="1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center" vertical="top" wrapText="1"/>
    </xf>
    <xf numFmtId="0" fontId="45" fillId="0" borderId="0" xfId="43" applyFont="1" applyAlignment="1">
      <alignment horizontal="left" wrapText="1"/>
      <protection/>
    </xf>
    <xf numFmtId="0" fontId="44" fillId="0" borderId="10" xfId="43" applyFont="1" applyBorder="1" applyAlignment="1">
      <alignment horizontal="center" vertical="center" wrapText="1"/>
      <protection/>
    </xf>
    <xf numFmtId="0" fontId="46" fillId="0" borderId="0" xfId="43" applyFont="1" applyAlignment="1">
      <alignment horizontal="right" wrapText="1"/>
      <protection/>
    </xf>
    <xf numFmtId="0" fontId="45" fillId="0" borderId="0" xfId="43" applyFont="1" applyAlignment="1">
      <alignment vertical="center" wrapText="1"/>
      <protection/>
    </xf>
    <xf numFmtId="0" fontId="44" fillId="0" borderId="10" xfId="0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left" vertical="center" wrapText="1"/>
    </xf>
    <xf numFmtId="4" fontId="45" fillId="34" borderId="10" xfId="43" applyNumberFormat="1" applyFont="1" applyFill="1" applyBorder="1" applyAlignment="1">
      <alignment horizontal="center" vertical="center" wrapText="1"/>
      <protection/>
    </xf>
    <xf numFmtId="0" fontId="44" fillId="34" borderId="10" xfId="43" applyFont="1" applyFill="1" applyBorder="1" applyAlignment="1">
      <alignment horizontal="center" vertical="center"/>
      <protection/>
    </xf>
    <xf numFmtId="0" fontId="45" fillId="34" borderId="10" xfId="43" applyFont="1" applyFill="1" applyBorder="1" applyAlignment="1">
      <alignment horizontal="right" vertical="center"/>
      <protection/>
    </xf>
    <xf numFmtId="4" fontId="45" fillId="0" borderId="10" xfId="43" applyNumberFormat="1" applyFont="1" applyFill="1" applyBorder="1" applyAlignment="1">
      <alignment horizontal="center" vertical="center" wrapText="1"/>
      <protection/>
    </xf>
    <xf numFmtId="0" fontId="45" fillId="0" borderId="0" xfId="43" applyFont="1" applyAlignment="1">
      <alignment horizontal="center" wrapText="1"/>
      <protection/>
    </xf>
    <xf numFmtId="0" fontId="44" fillId="0" borderId="0" xfId="43" applyFont="1" applyAlignment="1">
      <alignment horizontal="center" wrapText="1"/>
      <protection/>
    </xf>
    <xf numFmtId="181" fontId="45" fillId="0" borderId="0" xfId="43" applyNumberFormat="1" applyFont="1" applyAlignment="1">
      <alignment horizontal="center" wrapText="1"/>
      <protection/>
    </xf>
    <xf numFmtId="0" fontId="46" fillId="0" borderId="0" xfId="43" applyFont="1" applyFill="1" applyAlignment="1">
      <alignment horizontal="left" vertical="top" wrapText="1"/>
      <protection/>
    </xf>
    <xf numFmtId="0" fontId="0" fillId="0" borderId="0" xfId="0" applyFont="1" applyFill="1" applyAlignment="1">
      <alignment wrapText="1"/>
    </xf>
    <xf numFmtId="0" fontId="47" fillId="0" borderId="0" xfId="43" applyFont="1" applyFill="1" applyAlignment="1">
      <alignment horizontal="left" vertical="top" wrapText="1"/>
      <protection/>
    </xf>
    <xf numFmtId="0" fontId="41" fillId="0" borderId="0" xfId="0" applyFont="1" applyFill="1" applyAlignment="1">
      <alignment wrapText="1"/>
    </xf>
    <xf numFmtId="0" fontId="44" fillId="34" borderId="0" xfId="43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46" fillId="0" borderId="12" xfId="43" applyFont="1" applyBorder="1" applyAlignment="1">
      <alignment horizontal="right"/>
      <protection/>
    </xf>
    <xf numFmtId="0" fontId="45" fillId="0" borderId="0" xfId="43" applyFont="1" applyAlignment="1">
      <alignment horizontal="left" vertical="top" wrapText="1"/>
      <protection/>
    </xf>
    <xf numFmtId="0" fontId="44" fillId="0" borderId="0" xfId="43" applyFont="1" applyFill="1" applyAlignment="1">
      <alignment horizontal="left"/>
      <protection/>
    </xf>
    <xf numFmtId="0" fontId="45" fillId="0" borderId="0" xfId="43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0.00390625" style="2" customWidth="1"/>
    <col min="5" max="5" width="20.8515625" style="2" customWidth="1"/>
    <col min="6" max="6" width="18.00390625" style="2" customWidth="1"/>
    <col min="7" max="7" width="13.140625" style="2" customWidth="1"/>
    <col min="8" max="8" width="16.140625" style="2" customWidth="1"/>
    <col min="9" max="9" width="14.421875" style="2" customWidth="1"/>
    <col min="10" max="10" width="11.7109375" style="2" customWidth="1"/>
    <col min="11" max="11" width="16.28125" style="2" customWidth="1"/>
    <col min="12" max="12" width="17.7109375" style="2" customWidth="1"/>
    <col min="13" max="13" width="32.28125" style="2" customWidth="1"/>
    <col min="14" max="14" width="48.140625" style="3" customWidth="1"/>
    <col min="15" max="16384" width="9.140625" style="3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61" t="s">
        <v>20</v>
      </c>
      <c r="K1" s="61"/>
      <c r="L1" s="61"/>
      <c r="M1" s="61"/>
    </row>
    <row r="2" spans="2:13" ht="15.75">
      <c r="B2" s="4"/>
      <c r="C2" s="4"/>
      <c r="D2" s="4"/>
      <c r="E2" s="4"/>
      <c r="F2" s="4"/>
      <c r="G2" s="4"/>
      <c r="H2" s="4"/>
      <c r="J2" s="62" t="s">
        <v>29</v>
      </c>
      <c r="K2" s="62"/>
      <c r="L2" s="62"/>
      <c r="M2" s="62"/>
    </row>
    <row r="3" spans="2:13" ht="15.75">
      <c r="B3" s="4"/>
      <c r="C3" s="4"/>
      <c r="D3" s="4"/>
      <c r="E3" s="4"/>
      <c r="F3" s="4"/>
      <c r="G3" s="4"/>
      <c r="H3" s="4"/>
      <c r="I3" s="5"/>
      <c r="J3" s="63" t="s">
        <v>21</v>
      </c>
      <c r="K3" s="62"/>
      <c r="L3" s="62"/>
      <c r="M3" s="62"/>
    </row>
    <row r="4" spans="2:13" ht="15.75">
      <c r="B4" s="4"/>
      <c r="C4" s="4"/>
      <c r="D4" s="4"/>
      <c r="E4" s="4"/>
      <c r="F4" s="4"/>
      <c r="G4" s="4"/>
      <c r="H4" s="4"/>
      <c r="I4" s="5"/>
      <c r="J4" s="5" t="s">
        <v>48</v>
      </c>
      <c r="K4" s="5"/>
      <c r="L4" s="5"/>
      <c r="M4" s="5"/>
    </row>
    <row r="5" spans="2:13" ht="15.75">
      <c r="B5" s="4"/>
      <c r="C5" s="4"/>
      <c r="D5" s="4"/>
      <c r="E5" s="4"/>
      <c r="F5" s="4"/>
      <c r="G5" s="4"/>
      <c r="H5" s="4"/>
      <c r="I5" s="5"/>
      <c r="J5" s="28" t="s">
        <v>50</v>
      </c>
      <c r="K5" s="28"/>
      <c r="L5" s="28"/>
      <c r="M5" s="5"/>
    </row>
    <row r="6" spans="2:13" ht="15.75">
      <c r="B6" s="4"/>
      <c r="C6" s="4"/>
      <c r="D6" s="4"/>
      <c r="E6" s="4"/>
      <c r="F6" s="4"/>
      <c r="G6" s="4"/>
      <c r="H6" s="4"/>
      <c r="I6" s="5"/>
      <c r="J6" s="58" t="s">
        <v>52</v>
      </c>
      <c r="K6" s="59"/>
      <c r="L6" s="59"/>
      <c r="M6" s="5"/>
    </row>
    <row r="7" spans="2:13" ht="15.75">
      <c r="B7" s="4"/>
      <c r="C7" s="4"/>
      <c r="D7" s="4"/>
      <c r="E7" s="4"/>
      <c r="F7" s="4"/>
      <c r="G7" s="4"/>
      <c r="H7" s="4"/>
      <c r="I7" s="29"/>
      <c r="J7" s="30"/>
      <c r="K7" s="31"/>
      <c r="L7" s="31"/>
      <c r="M7" s="29"/>
    </row>
    <row r="8" spans="2:13" ht="15.75" customHeight="1">
      <c r="B8" s="51" t="s">
        <v>22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2:13" ht="32.25" customHeight="1">
      <c r="B9" s="51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2:13" ht="15.75">
      <c r="B10" s="41" t="s">
        <v>53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5.75">
      <c r="B11" s="6"/>
      <c r="C11" s="6"/>
      <c r="D11" s="6"/>
      <c r="E11" s="6"/>
      <c r="F11" s="43"/>
      <c r="G11" s="43"/>
      <c r="H11" s="43"/>
      <c r="I11" s="43"/>
      <c r="J11" s="43"/>
      <c r="K11" s="43"/>
      <c r="L11" s="56"/>
      <c r="M11" s="57"/>
    </row>
    <row r="12" spans="2:13" ht="15.75">
      <c r="B12" s="6"/>
      <c r="C12" s="6"/>
      <c r="D12" s="6"/>
      <c r="E12" s="53">
        <v>42611</v>
      </c>
      <c r="F12" s="53"/>
      <c r="G12" s="44" t="s">
        <v>24</v>
      </c>
      <c r="H12" s="44"/>
      <c r="I12" s="7"/>
      <c r="J12" s="6"/>
      <c r="K12" s="6"/>
      <c r="L12" s="54"/>
      <c r="M12" s="55"/>
    </row>
    <row r="13" spans="2:13" ht="15.75">
      <c r="B13" s="1"/>
      <c r="C13" s="1"/>
      <c r="D13" s="1"/>
      <c r="E13" s="60"/>
      <c r="F13" s="60"/>
      <c r="G13" s="60"/>
      <c r="H13" s="60"/>
      <c r="I13" s="1"/>
      <c r="J13" s="1"/>
      <c r="K13" s="1"/>
      <c r="L13" s="1"/>
      <c r="M13" s="1"/>
    </row>
    <row r="14" spans="2:13" ht="15.75">
      <c r="B14" s="1"/>
      <c r="C14" s="1"/>
      <c r="D14" s="1"/>
      <c r="E14" s="8"/>
      <c r="F14" s="8"/>
      <c r="G14" s="8"/>
      <c r="H14" s="8"/>
      <c r="I14" s="1"/>
      <c r="J14" s="1"/>
      <c r="K14" s="1"/>
      <c r="L14" s="1"/>
      <c r="M14" s="1"/>
    </row>
    <row r="15" spans="2:13" ht="15" customHeight="1">
      <c r="B15" s="42" t="s">
        <v>0</v>
      </c>
      <c r="C15" s="42" t="s">
        <v>5</v>
      </c>
      <c r="D15" s="42" t="s">
        <v>18</v>
      </c>
      <c r="E15" s="42" t="s">
        <v>14</v>
      </c>
      <c r="F15" s="42"/>
      <c r="G15" s="42"/>
      <c r="H15" s="42"/>
      <c r="I15" s="42"/>
      <c r="J15" s="42"/>
      <c r="K15" s="42"/>
      <c r="L15" s="42" t="s">
        <v>6</v>
      </c>
      <c r="M15" s="42" t="s">
        <v>19</v>
      </c>
    </row>
    <row r="16" spans="2:13" ht="31.5" customHeight="1">
      <c r="B16" s="42"/>
      <c r="C16" s="42"/>
      <c r="D16" s="42"/>
      <c r="E16" s="42" t="s">
        <v>8</v>
      </c>
      <c r="F16" s="42" t="s">
        <v>3</v>
      </c>
      <c r="G16" s="42"/>
      <c r="H16" s="42" t="s">
        <v>1</v>
      </c>
      <c r="I16" s="42"/>
      <c r="J16" s="42"/>
      <c r="K16" s="42"/>
      <c r="L16" s="42"/>
      <c r="M16" s="42"/>
    </row>
    <row r="17" spans="2:13" ht="15.75">
      <c r="B17" s="42"/>
      <c r="C17" s="42"/>
      <c r="D17" s="42"/>
      <c r="E17" s="42"/>
      <c r="F17" s="42" t="s">
        <v>9</v>
      </c>
      <c r="G17" s="42" t="s">
        <v>4</v>
      </c>
      <c r="H17" s="42"/>
      <c r="I17" s="42"/>
      <c r="J17" s="42"/>
      <c r="K17" s="42"/>
      <c r="L17" s="42"/>
      <c r="M17" s="42"/>
    </row>
    <row r="18" spans="2:13" ht="15.75">
      <c r="B18" s="42"/>
      <c r="C18" s="42"/>
      <c r="D18" s="42"/>
      <c r="E18" s="42"/>
      <c r="F18" s="42"/>
      <c r="G18" s="42" t="s">
        <v>7</v>
      </c>
      <c r="H18" s="42" t="s">
        <v>16</v>
      </c>
      <c r="I18" s="42"/>
      <c r="J18" s="42"/>
      <c r="K18" s="42"/>
      <c r="L18" s="42"/>
      <c r="M18" s="42"/>
    </row>
    <row r="19" spans="2:13" ht="78" customHeight="1">
      <c r="B19" s="42"/>
      <c r="C19" s="42"/>
      <c r="D19" s="42"/>
      <c r="E19" s="42"/>
      <c r="F19" s="42"/>
      <c r="G19" s="42"/>
      <c r="H19" s="9" t="s">
        <v>10</v>
      </c>
      <c r="I19" s="9" t="s">
        <v>13</v>
      </c>
      <c r="J19" s="9" t="s">
        <v>11</v>
      </c>
      <c r="K19" s="9" t="s">
        <v>12</v>
      </c>
      <c r="L19" s="42"/>
      <c r="M19" s="42"/>
    </row>
    <row r="20" spans="2:13" ht="15.75"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>
        <v>7</v>
      </c>
      <c r="I20" s="10">
        <v>8</v>
      </c>
      <c r="J20" s="10">
        <v>9</v>
      </c>
      <c r="K20" s="10">
        <v>10</v>
      </c>
      <c r="L20" s="10">
        <v>11</v>
      </c>
      <c r="M20" s="10">
        <v>12</v>
      </c>
    </row>
    <row r="21" spans="2:13" ht="110.25">
      <c r="B21" s="11" t="s">
        <v>17</v>
      </c>
      <c r="C21" s="12" t="s">
        <v>26</v>
      </c>
      <c r="D21" s="13" t="s">
        <v>25</v>
      </c>
      <c r="E21" s="14">
        <v>1348432.26</v>
      </c>
      <c r="F21" s="14">
        <v>1146167.42</v>
      </c>
      <c r="G21" s="14">
        <v>0</v>
      </c>
      <c r="H21" s="14">
        <v>0</v>
      </c>
      <c r="I21" s="14">
        <v>202264.84</v>
      </c>
      <c r="J21" s="14">
        <v>0</v>
      </c>
      <c r="K21" s="14">
        <v>0</v>
      </c>
      <c r="L21" s="15">
        <v>42752</v>
      </c>
      <c r="M21" s="11" t="s">
        <v>27</v>
      </c>
    </row>
    <row r="22" spans="2:13" ht="126">
      <c r="B22" s="11" t="s">
        <v>30</v>
      </c>
      <c r="C22" s="16" t="s">
        <v>32</v>
      </c>
      <c r="D22" s="12" t="s">
        <v>31</v>
      </c>
      <c r="E22" s="14">
        <v>1018133.39</v>
      </c>
      <c r="F22" s="14">
        <v>205133.39</v>
      </c>
      <c r="G22" s="14">
        <v>0</v>
      </c>
      <c r="H22" s="14">
        <v>645000</v>
      </c>
      <c r="I22" s="14">
        <v>168000</v>
      </c>
      <c r="J22" s="14">
        <v>0</v>
      </c>
      <c r="K22" s="14">
        <v>0</v>
      </c>
      <c r="L22" s="15">
        <v>42765</v>
      </c>
      <c r="M22" s="11" t="s">
        <v>27</v>
      </c>
    </row>
    <row r="23" spans="2:13" ht="125.25" customHeight="1">
      <c r="B23" s="11" t="s">
        <v>33</v>
      </c>
      <c r="C23" s="17" t="s">
        <v>34</v>
      </c>
      <c r="D23" s="18" t="s">
        <v>35</v>
      </c>
      <c r="E23" s="19">
        <f>F23+I23</f>
        <v>269854.62</v>
      </c>
      <c r="F23" s="19">
        <v>229376.43</v>
      </c>
      <c r="G23" s="19">
        <v>0</v>
      </c>
      <c r="H23" s="19">
        <v>0</v>
      </c>
      <c r="I23" s="19">
        <v>40478.19</v>
      </c>
      <c r="J23" s="19">
        <v>0</v>
      </c>
      <c r="K23" s="19">
        <v>0</v>
      </c>
      <c r="L23" s="20">
        <v>42735</v>
      </c>
      <c r="M23" s="21" t="s">
        <v>27</v>
      </c>
    </row>
    <row r="24" spans="2:13" ht="72" customHeight="1">
      <c r="B24" s="11" t="s">
        <v>36</v>
      </c>
      <c r="C24" s="17" t="s">
        <v>38</v>
      </c>
      <c r="D24" s="13" t="s">
        <v>37</v>
      </c>
      <c r="E24" s="14">
        <f>SUM(F24:K24)</f>
        <v>693015.2</v>
      </c>
      <c r="F24" s="14">
        <v>270404.23</v>
      </c>
      <c r="G24" s="14">
        <v>0</v>
      </c>
      <c r="H24" s="14">
        <v>318658.65</v>
      </c>
      <c r="I24" s="14">
        <v>103952.32</v>
      </c>
      <c r="J24" s="14">
        <v>0</v>
      </c>
      <c r="K24" s="14">
        <v>0</v>
      </c>
      <c r="L24" s="15">
        <v>42824</v>
      </c>
      <c r="M24" s="11" t="s">
        <v>27</v>
      </c>
    </row>
    <row r="25" spans="2:13" ht="72" customHeight="1">
      <c r="B25" s="11" t="s">
        <v>39</v>
      </c>
      <c r="C25" s="17" t="s">
        <v>41</v>
      </c>
      <c r="D25" s="13" t="s">
        <v>42</v>
      </c>
      <c r="E25" s="14">
        <f>F25+G25+H25+I25+J25+K25</f>
        <v>85620</v>
      </c>
      <c r="F25" s="14">
        <v>72777</v>
      </c>
      <c r="G25" s="14">
        <v>0</v>
      </c>
      <c r="H25" s="14">
        <v>0</v>
      </c>
      <c r="I25" s="14">
        <v>12843</v>
      </c>
      <c r="J25" s="14">
        <v>0</v>
      </c>
      <c r="K25" s="14">
        <v>0</v>
      </c>
      <c r="L25" s="15">
        <v>42767</v>
      </c>
      <c r="M25" s="11" t="s">
        <v>27</v>
      </c>
    </row>
    <row r="26" spans="2:13" ht="72" customHeight="1">
      <c r="B26" s="11" t="s">
        <v>40</v>
      </c>
      <c r="C26" s="17" t="s">
        <v>41</v>
      </c>
      <c r="D26" s="13" t="s">
        <v>43</v>
      </c>
      <c r="E26" s="14">
        <f>F26+H26+I26</f>
        <v>621002.0700000001</v>
      </c>
      <c r="F26" s="14">
        <v>252636.03</v>
      </c>
      <c r="G26" s="14">
        <v>0</v>
      </c>
      <c r="H26" s="14">
        <v>310501.03</v>
      </c>
      <c r="I26" s="14">
        <v>57865.01</v>
      </c>
      <c r="J26" s="14">
        <v>0</v>
      </c>
      <c r="K26" s="14">
        <v>0</v>
      </c>
      <c r="L26" s="27">
        <v>42835</v>
      </c>
      <c r="M26" s="11" t="s">
        <v>27</v>
      </c>
    </row>
    <row r="27" spans="2:13" ht="316.5" customHeight="1">
      <c r="B27" s="21" t="s">
        <v>45</v>
      </c>
      <c r="C27" s="17" t="s">
        <v>46</v>
      </c>
      <c r="D27" s="22" t="s">
        <v>44</v>
      </c>
      <c r="E27" s="35">
        <v>197454.6</v>
      </c>
      <c r="F27" s="23">
        <v>167836.41</v>
      </c>
      <c r="G27" s="19">
        <v>0</v>
      </c>
      <c r="H27" s="19">
        <v>0</v>
      </c>
      <c r="I27" s="23">
        <v>29618.19</v>
      </c>
      <c r="J27" s="19">
        <v>0</v>
      </c>
      <c r="K27" s="19">
        <v>0</v>
      </c>
      <c r="L27" s="20">
        <v>42784</v>
      </c>
      <c r="M27" s="13" t="s">
        <v>47</v>
      </c>
    </row>
    <row r="28" spans="2:13" ht="108" customHeight="1">
      <c r="B28" s="32">
        <v>8</v>
      </c>
      <c r="C28" s="36" t="s">
        <v>51</v>
      </c>
      <c r="D28" s="37" t="s">
        <v>49</v>
      </c>
      <c r="E28" s="33">
        <v>1471479</v>
      </c>
      <c r="F28" s="38">
        <v>1250757</v>
      </c>
      <c r="G28" s="34">
        <v>0</v>
      </c>
      <c r="H28" s="34">
        <v>0</v>
      </c>
      <c r="I28" s="39">
        <v>220722</v>
      </c>
      <c r="J28" s="34">
        <v>0</v>
      </c>
      <c r="K28" s="34">
        <v>0</v>
      </c>
      <c r="L28" s="27">
        <v>42978</v>
      </c>
      <c r="M28" s="40" t="s">
        <v>27</v>
      </c>
    </row>
    <row r="29" spans="2:13" ht="24" customHeight="1">
      <c r="B29" s="49" t="s">
        <v>2</v>
      </c>
      <c r="C29" s="49"/>
      <c r="D29" s="49"/>
      <c r="E29" s="47">
        <f>SUM(E21:E28)</f>
        <v>5704991.14</v>
      </c>
      <c r="F29" s="50">
        <f>SUM(F21:F28)</f>
        <v>3595087.91</v>
      </c>
      <c r="G29" s="50">
        <f>SUM(G21:G27)</f>
        <v>0</v>
      </c>
      <c r="H29" s="50">
        <f>SUM(H21:H27)</f>
        <v>1274159.6800000002</v>
      </c>
      <c r="I29" s="50">
        <f>SUM(I21:I28)</f>
        <v>835743.5499999999</v>
      </c>
      <c r="J29" s="50">
        <f>SUM(J21:J27)</f>
        <v>0</v>
      </c>
      <c r="K29" s="50">
        <f>SUM(K21:K27)</f>
        <v>0</v>
      </c>
      <c r="L29" s="48"/>
      <c r="M29" s="48"/>
    </row>
    <row r="30" spans="1:13" s="25" customFormat="1" ht="15.75">
      <c r="A30" s="24"/>
      <c r="B30" s="49"/>
      <c r="C30" s="49"/>
      <c r="D30" s="49"/>
      <c r="E30" s="47"/>
      <c r="F30" s="50"/>
      <c r="G30" s="50"/>
      <c r="H30" s="50"/>
      <c r="I30" s="50"/>
      <c r="J30" s="50"/>
      <c r="K30" s="50"/>
      <c r="L30" s="48"/>
      <c r="M30" s="48"/>
    </row>
    <row r="31" spans="2:13" ht="36" customHeight="1">
      <c r="B31" s="45" t="s">
        <v>15</v>
      </c>
      <c r="C31" s="45"/>
      <c r="D31" s="45"/>
      <c r="E31" s="45"/>
      <c r="F31" s="46" t="s">
        <v>28</v>
      </c>
      <c r="G31" s="46"/>
      <c r="H31" s="46"/>
      <c r="I31" s="46"/>
      <c r="J31" s="46"/>
      <c r="K31" s="46"/>
      <c r="L31" s="46"/>
      <c r="M31" s="46"/>
    </row>
    <row r="33" ht="15.75">
      <c r="G33" s="26"/>
    </row>
    <row r="34" ht="15.75">
      <c r="G34" s="26"/>
    </row>
    <row r="35" ht="15.75">
      <c r="G35" s="26"/>
    </row>
  </sheetData>
  <sheetProtection/>
  <mergeCells count="37">
    <mergeCell ref="J6:L6"/>
    <mergeCell ref="E13:H13"/>
    <mergeCell ref="J1:M1"/>
    <mergeCell ref="J2:M2"/>
    <mergeCell ref="J3:M3"/>
    <mergeCell ref="F29:F30"/>
    <mergeCell ref="G29:G30"/>
    <mergeCell ref="H29:H30"/>
    <mergeCell ref="I29:I30"/>
    <mergeCell ref="J29:J30"/>
    <mergeCell ref="B8:M8"/>
    <mergeCell ref="G17:K17"/>
    <mergeCell ref="E12:F12"/>
    <mergeCell ref="L12:M12"/>
    <mergeCell ref="B9:M9"/>
    <mergeCell ref="B15:B19"/>
    <mergeCell ref="L11:M11"/>
    <mergeCell ref="C15:C19"/>
    <mergeCell ref="M15:M19"/>
    <mergeCell ref="B31:E31"/>
    <mergeCell ref="F31:M31"/>
    <mergeCell ref="E29:E30"/>
    <mergeCell ref="L29:M30"/>
    <mergeCell ref="B29:D30"/>
    <mergeCell ref="K29:K30"/>
    <mergeCell ref="E15:K15"/>
    <mergeCell ref="F16:G16"/>
    <mergeCell ref="B10:M10"/>
    <mergeCell ref="G18:G19"/>
    <mergeCell ref="E16:E19"/>
    <mergeCell ref="H18:K18"/>
    <mergeCell ref="F17:F19"/>
    <mergeCell ref="L15:L19"/>
    <mergeCell ref="H16:K16"/>
    <mergeCell ref="D15:D19"/>
    <mergeCell ref="F11:K11"/>
    <mergeCell ref="G12:H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9" r:id="rId1"/>
  <ignoredErrors>
    <ignoredError sqref="F30:H30 J30: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Vartotojas</cp:lastModifiedBy>
  <cp:lastPrinted>2017-05-09T11:11:01Z</cp:lastPrinted>
  <dcterms:created xsi:type="dcterms:W3CDTF">2013-02-28T07:13:39Z</dcterms:created>
  <dcterms:modified xsi:type="dcterms:W3CDTF">2017-05-24T11:44:05Z</dcterms:modified>
  <cp:category/>
  <cp:version/>
  <cp:contentType/>
  <cp:contentStatus/>
</cp:coreProperties>
</file>