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 06 01" sheetId="1" r:id="rId1"/>
  </sheets>
  <definedNames>
    <definedName name="_xlnm.Print_Area" localSheetId="0">'2017 06 01'!$A$1:$N$34</definedName>
  </definedNames>
  <calcPr fullCalcOnLoad="1"/>
</workbook>
</file>

<file path=xl/sharedStrings.xml><?xml version="1.0" encoding="utf-8"?>
<sst xmlns="http://schemas.openxmlformats.org/spreadsheetml/2006/main" count="68" uniqueCount="57">
  <si>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</si>
  <si>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</si>
  <si>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</si>
  <si>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</si>
  <si>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</si>
  <si>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</si>
  <si>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</si>
  <si>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</si>
  <si>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</si>
  <si>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</si>
  <si>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</si>
  <si>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</si>
  <si>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</si>
  <si>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</si>
  <si>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</si>
  <si>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1.</t>
  </si>
  <si>
    <t xml:space="preserve"> </t>
  </si>
  <si>
    <t xml:space="preserve">IŠ ES STRUKTŪRINIŲ FONDŲ LĖŠŲ SIŪLOMŲ BENDRAI FINANSUOTI KAUNO REGIONO PROJEKTŲ SĄRAŠAS </t>
  </si>
  <si>
    <t>Lietuvos Respublikos valstybės biudžeto lėšos</t>
  </si>
  <si>
    <t>Savivaldybės biudžeto lėšos</t>
  </si>
  <si>
    <t>Kitos viešosios lėšos</t>
  </si>
  <si>
    <t>LIETUVOS RESPUBLIKOS VIDAUS REIKALŲ MINISTERIJOS</t>
  </si>
  <si>
    <t>Kauno miesto savivaldybės administracija</t>
  </si>
  <si>
    <t xml:space="preserve">PFSA 24.1 ir 24.2.1 reikalavimai įvykdyti. Pareiškėjas iki projekto paraiškos pateikimo termino įsipareigoja užtikrinti projekto parengtumą pagal PFSA 24.2.3, 24.2.4 papunkčius. </t>
  </si>
  <si>
    <t>2.</t>
  </si>
  <si>
    <t xml:space="preserve">PFSA 24.1, 24.2.1 ir 24.2.3 reikalavimai įvykdyti. Pareiškėjas iki projekto paraiškos pateikimo termino įsipareigoja užtikrinti projekto parengtumą pagal PFSA 24.2.4 papunkčius. </t>
  </si>
  <si>
    <t>2017-06-01  Nr.  07.1.1-CPVA-R-904-21</t>
  </si>
  <si>
    <t>PATVIRTINTA
Kauno regiono plėtros tarybos
2017 m. birželio 1 d. sprendimu Nr. 51/2S-46</t>
  </si>
  <si>
    <t>Marvelės upelio slėnio sutvarkymas, panaudojant teritorijos gamtinio karkaso ypatumus, siekiant netradicinių erdvių pritaikymo kultūros ir kt. reikmėms</t>
  </si>
  <si>
    <t>Daugiafunkcio S.Dariaus ir S.Girėno sveikatinimo, kultūros ir užimtumo centro įkūrimas pritaikant S.Dariaus ir S.Girėno stadiono infrastruktūrą</t>
  </si>
  <si>
    <t>Apžvalgos aikštelės Aleksote rekonstravimas</t>
  </si>
  <si>
    <t xml:space="preserve">PFSA 24.1, 24.2.2 ir 24.2.3 reikalavimai įvykdyti. Pareiškėjas iki projekto paraiškos pateikimo termino įsipareigoja užtikrinti projekto parengtumą pagal PFSA 24.2.1, 24.2.4 papunkčius. </t>
  </si>
  <si>
    <t>Kompleksiškas Kauko laiptų prie Aukštaičių gatvės zonos sutvarkymas</t>
  </si>
  <si>
    <t>4.</t>
  </si>
  <si>
    <t>2014–2020 METŲ EUROPOS SĄJUNGOS FONDŲ INVESTICIJŲ VEIKSMŲ PROGRAMOS PRIEMONĖS NR. 07.1.1-CPVA-R-904 „DIDŽIŲJŲ MIESTŲ KOMPLEKSINĖ PLĖTRA“</t>
  </si>
  <si>
    <t>5.</t>
  </si>
  <si>
    <t>6.</t>
  </si>
  <si>
    <t>7.</t>
  </si>
  <si>
    <t>Pastato esančio Aleksote, Sodininkų g. 2, konversija į daugiafunkcį centrą</t>
  </si>
  <si>
    <t>Teritorijos prie daugiafunkcio S.Dariaus ir S.Girėno sveikatinimo, kultūros ir užimtumo centro, Sporto halės, Sporto g. ir jos prieigų sutvarkymas</t>
  </si>
  <si>
    <t>8.</t>
  </si>
  <si>
    <t>Kompleksiškas Ąžuolyno parke esančios infrastruktūros sutvarkymas, pritaikant ją visuomenės poreikiams</t>
  </si>
  <si>
    <t>Kauno sporto halės išvystymas į daugiafunkcį centrą visuomenės poreikiams</t>
  </si>
  <si>
    <t>9.</t>
  </si>
  <si>
    <t>10.</t>
  </si>
  <si>
    <t>Buvusios Aviacijos gamyklos teritorijos konversija</t>
  </si>
  <si>
    <t>Nemuno salos išvystymas į multifunkcinį sveikatinimo ir kultūros kompleksą pritaikant jį visuomenės poreikiams</t>
  </si>
  <si>
    <t>PFSA 24.1 ir 24.2.3 reikalavimai įvykdyti. Pareiškėjas iki projekto paraiškos pateikimo termino įsipareigoja užtikrinti projekto parengtumą pagal PFSA 24.2.1, 24.2.2, 24.2.4 papunkčius.</t>
  </si>
  <si>
    <t xml:space="preserve">
2017 m. liepos 4 d. sprendimu Nr. 51/2S-64</t>
  </si>
  <si>
    <t xml:space="preserve">
2017 m. rugsėjo 14 d. sprendimu Nr. 51/2S-88</t>
  </si>
  <si>
    <t xml:space="preserve">PAKEISTA KAUNO REGIONO PLĖTROS TARYBOS 
2017 m. birželio 29 d. sprendimu Nr. 51/2S-55   </t>
  </si>
  <si>
    <t>PFSA 24.1, 24.2.1 ir 24.2.2 reikalavimai įvykdyti. Pareiškėjas iki projekto paraiškos pateikimo termino įsipareigoja užtikrinti projekto parengtumą pagal PFSA 24.2.3 ir 24.2.4 papunkčius.</t>
  </si>
  <si>
    <t>PFSA 24.1, 24.2.1, 24.2.2 ir 24.2.3 reikalavimai įvykdyti. Pareiškėjas iki projekto paraiškos pateikimo termino įsipareigoja užtikrinti projekto parengtumą pagal PFSA 24.2.4 papunkčius.</t>
  </si>
  <si>
    <t>PFSA 24.1, 24.2.2 reikalavimai įvykdyti. Pareiškėjas iki projekto paraiškos pateikimo termino įsipareigoja užtikrinti projekto parengtumą pagal PFSA 24.2.1, 24.2.3 ir 24.2.4 papunkčius.</t>
  </si>
  <si>
    <t>PFSA 24.1. 24.2.1 ir 24.2.2 reikalavimai įvykdyti. Pareiškėjas iki projekto paraiškos pateikimo termino įsipareigoja užtikrinti projekto parengtumą pagal PFSA 24.2.3 ir 24.2.4 papunkčius.</t>
  </si>
  <si>
    <t>PFSA 24.1 ir 24.2.1 reikalavimai įvykdyti. Pareiškėjas iki projekto paraiškos pateikimo termino įsipareigoja užtikrinti projekto parengtumą pagal PFSA 24.2.3 ir 24.2.4 papunkčius.</t>
  </si>
  <si>
    <t>(Kauno regiono plėtros tarybos 
2018 m. rugsėjo 11 d. sprendimo Nr. 51/2S-60 redakcija)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</si>
</sst>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€-2]\ ###,000_);[Red]\([$€-2]\ ###,000\)"/>
    <numFmt numFmtId="181" formatCode="[$-427]yyyy\ &quot;m.&quot;\ mmmm\ d\ &quot;d.&quot;"/>
    <numFmt numFmtId="182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righ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3" fillId="0" borderId="10" xfId="0" applyFont="1" applyFill="1" applyBorder="1" applyAlignment="1">
      <alignment horizontal="left" vertical="top" wrapText="1"/>
    </xf>
    <xf numFmtId="0" fontId="3" fillId="0" borderId="12" xfId="53" applyFont="1" applyFill="1" applyBorder="1" applyAlignment="1">
      <alignment horizontal="left" vertical="top" wrapText="1"/>
      <protection/>
    </xf>
    <xf numFmtId="4" fontId="3" fillId="0" borderId="10" xfId="53" applyNumberFormat="1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 vertical="top" wrapText="1"/>
    </xf>
    <xf numFmtId="182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182" fontId="3" fillId="0" borderId="10" xfId="53" applyNumberFormat="1" applyFont="1" applyFill="1" applyBorder="1" applyAlignment="1">
      <alignment horizontal="center" vertical="top" wrapText="1"/>
      <protection/>
    </xf>
    <xf numFmtId="0" fontId="3" fillId="34" borderId="12" xfId="53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0" fontId="43" fillId="34" borderId="0" xfId="0" applyFont="1" applyFill="1" applyAlignment="1">
      <alignment vertical="top" wrapText="1"/>
    </xf>
    <xf numFmtId="4" fontId="44" fillId="34" borderId="12" xfId="0" applyNumberFormat="1" applyFont="1" applyFill="1" applyBorder="1" applyAlignment="1">
      <alignment horizontal="center" vertical="top"/>
    </xf>
    <xf numFmtId="4" fontId="44" fillId="34" borderId="12" xfId="0" applyNumberFormat="1" applyFont="1" applyFill="1" applyBorder="1" applyAlignment="1">
      <alignment horizontal="center" vertical="top" wrapText="1"/>
    </xf>
    <xf numFmtId="4" fontId="43" fillId="34" borderId="12" xfId="0" applyNumberFormat="1" applyFont="1" applyFill="1" applyBorder="1" applyAlignment="1">
      <alignment horizontal="center" vertical="top" wrapText="1"/>
    </xf>
    <xf numFmtId="0" fontId="3" fillId="34" borderId="12" xfId="53" applyFont="1" applyFill="1" applyBorder="1" applyAlignment="1">
      <alignment horizontal="center" vertical="top" wrapText="1"/>
      <protection/>
    </xf>
    <xf numFmtId="0" fontId="43" fillId="34" borderId="12" xfId="0" applyFont="1" applyFill="1" applyBorder="1" applyAlignment="1">
      <alignment horizontal="left" vertical="top" wrapText="1"/>
    </xf>
    <xf numFmtId="182" fontId="3" fillId="34" borderId="12" xfId="53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0" fontId="43" fillId="0" borderId="12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4" fontId="44" fillId="0" borderId="12" xfId="0" applyNumberFormat="1" applyFont="1" applyFill="1" applyBorder="1" applyAlignment="1">
      <alignment horizontal="center" vertical="top"/>
    </xf>
    <xf numFmtId="4" fontId="44" fillId="0" borderId="12" xfId="0" applyNumberFormat="1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/>
    </xf>
    <xf numFmtId="4" fontId="44" fillId="0" borderId="10" xfId="0" applyNumberFormat="1" applyFont="1" applyFill="1" applyBorder="1" applyAlignment="1">
      <alignment horizontal="center" vertical="top" wrapText="1"/>
    </xf>
    <xf numFmtId="0" fontId="3" fillId="0" borderId="13" xfId="53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/>
    </xf>
    <xf numFmtId="4" fontId="5" fillId="0" borderId="12" xfId="53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0" fillId="34" borderId="0" xfId="0" applyFill="1" applyAlignment="1">
      <alignment horizontal="left" wrapText="1"/>
    </xf>
    <xf numFmtId="0" fontId="3" fillId="0" borderId="0" xfId="53" applyFont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right" vertical="center"/>
      <protection/>
    </xf>
    <xf numFmtId="0" fontId="5" fillId="0" borderId="16" xfId="53" applyFont="1" applyFill="1" applyBorder="1" applyAlignment="1">
      <alignment horizontal="righ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 wrapText="1"/>
      <protection/>
    </xf>
    <xf numFmtId="0" fontId="0" fillId="0" borderId="0" xfId="0" applyFill="1" applyAlignment="1">
      <alignment horizontal="left" wrapText="1"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6"/>
  <sheetViews>
    <sheetView tabSelected="1" zoomScale="95" zoomScaleNormal="95" zoomScaleSheetLayoutView="79" zoomScalePageLayoutView="0" workbookViewId="0" topLeftCell="A2">
      <selection activeCell="L6" sqref="L6:O6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00390625" style="3" customWidth="1"/>
    <col min="4" max="4" width="19.28125" style="3" customWidth="1"/>
    <col min="5" max="5" width="15.421875" style="3" customWidth="1"/>
    <col min="6" max="6" width="14.8515625" style="3" customWidth="1"/>
    <col min="7" max="7" width="15.8515625" style="3" customWidth="1"/>
    <col min="8" max="8" width="13.7109375" style="3" customWidth="1"/>
    <col min="9" max="9" width="13.421875" style="3" customWidth="1"/>
    <col min="10" max="10" width="11.7109375" style="3" customWidth="1"/>
    <col min="11" max="11" width="10.7109375" style="3" customWidth="1"/>
    <col min="12" max="12" width="17.28125" style="3" customWidth="1"/>
    <col min="13" max="13" width="31.28125" style="3" customWidth="1"/>
    <col min="14" max="14" width="2.7109375" style="3" customWidth="1"/>
    <col min="15" max="16384" width="9.140625" style="3" customWidth="1"/>
  </cols>
  <sheetData>
    <row r="1" ht="13.5" customHeight="1" hidden="1"/>
    <row r="2" spans="2:13" ht="51" customHeight="1">
      <c r="B2" s="1"/>
      <c r="C2" s="1"/>
      <c r="D2" s="1"/>
      <c r="E2" s="1"/>
      <c r="F2" s="1"/>
      <c r="G2" s="1"/>
      <c r="H2" s="1"/>
      <c r="I2" s="10"/>
      <c r="J2" s="10"/>
      <c r="K2" s="10"/>
      <c r="L2" s="46" t="s">
        <v>27</v>
      </c>
      <c r="M2" s="46"/>
    </row>
    <row r="3" spans="2:15" ht="32.25" customHeight="1" hidden="1">
      <c r="B3" s="1"/>
      <c r="C3" s="1"/>
      <c r="D3" s="1"/>
      <c r="E3" s="1"/>
      <c r="F3" s="1"/>
      <c r="G3" s="1"/>
      <c r="H3" s="1"/>
      <c r="I3" s="10"/>
      <c r="J3" s="10"/>
      <c r="K3" s="10"/>
      <c r="L3" s="57" t="s">
        <v>50</v>
      </c>
      <c r="M3" s="57"/>
      <c r="N3" s="57"/>
      <c r="O3" s="57"/>
    </row>
    <row r="4" spans="2:15" ht="20.25" customHeight="1" hidden="1">
      <c r="B4" s="1"/>
      <c r="C4" s="1"/>
      <c r="D4" s="1"/>
      <c r="E4" s="1"/>
      <c r="F4" s="1"/>
      <c r="G4" s="1"/>
      <c r="H4" s="1"/>
      <c r="I4" s="10"/>
      <c r="J4" s="10"/>
      <c r="K4" s="10"/>
      <c r="L4" s="44" t="s">
        <v>48</v>
      </c>
      <c r="M4" s="45"/>
      <c r="N4" s="45"/>
      <c r="O4" s="45"/>
    </row>
    <row r="5" spans="2:15" ht="20.25" customHeight="1" hidden="1">
      <c r="B5" s="1"/>
      <c r="C5" s="1"/>
      <c r="D5" s="1"/>
      <c r="E5" s="1"/>
      <c r="F5" s="1"/>
      <c r="G5" s="1"/>
      <c r="H5" s="1"/>
      <c r="I5" s="10"/>
      <c r="J5" s="10"/>
      <c r="K5" s="10"/>
      <c r="L5" s="44" t="s">
        <v>49</v>
      </c>
      <c r="M5" s="45"/>
      <c r="N5" s="45"/>
      <c r="O5" s="45"/>
    </row>
    <row r="6" spans="2:15" ht="34.5" customHeight="1">
      <c r="B6" s="1"/>
      <c r="C6" s="1"/>
      <c r="D6" s="1"/>
      <c r="E6" s="1"/>
      <c r="F6" s="1"/>
      <c r="G6" s="1"/>
      <c r="H6" s="1"/>
      <c r="I6" s="10"/>
      <c r="J6" s="10"/>
      <c r="K6" s="10"/>
      <c r="L6" s="57" t="s">
        <v>56</v>
      </c>
      <c r="M6" s="65"/>
      <c r="N6" s="65"/>
      <c r="O6" s="65"/>
    </row>
    <row r="7" spans="2:13" ht="12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2:13" ht="12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2:13" ht="16.5" customHeight="1">
      <c r="B9" s="58" t="s">
        <v>21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ht="32.25" customHeight="1">
      <c r="B10" s="59" t="s">
        <v>34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18.75" customHeight="1">
      <c r="B11" s="59" t="s">
        <v>17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2:13" ht="12.75" customHeight="1">
      <c r="B12" s="7"/>
      <c r="C12" s="7"/>
      <c r="D12" s="7"/>
      <c r="E12" s="7"/>
      <c r="F12"/>
      <c r="G12"/>
      <c r="H12"/>
      <c r="I12"/>
      <c r="J12"/>
      <c r="K12"/>
      <c r="L12"/>
      <c r="M12" s="8"/>
    </row>
    <row r="13" spans="2:13" ht="18" customHeight="1">
      <c r="B13" s="64" t="s">
        <v>26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1.25" customHeight="1">
      <c r="B14" s="1"/>
      <c r="C14" s="1"/>
      <c r="D14" s="1"/>
      <c r="E14" s="63"/>
      <c r="F14" s="63"/>
      <c r="G14" s="63"/>
      <c r="H14" s="63"/>
      <c r="I14" s="1"/>
      <c r="J14" s="1"/>
      <c r="K14" s="1"/>
      <c r="L14" s="1"/>
      <c r="M14" s="1"/>
    </row>
    <row r="15" spans="2:13" ht="16.5" customHeight="1">
      <c r="B15" s="53" t="s">
        <v>0</v>
      </c>
      <c r="C15" s="53" t="s">
        <v>5</v>
      </c>
      <c r="D15" s="53" t="s">
        <v>13</v>
      </c>
      <c r="E15" s="66" t="s">
        <v>10</v>
      </c>
      <c r="F15" s="67"/>
      <c r="G15" s="67"/>
      <c r="H15" s="67"/>
      <c r="I15" s="67"/>
      <c r="J15" s="67"/>
      <c r="K15" s="68"/>
      <c r="L15" s="53" t="s">
        <v>6</v>
      </c>
      <c r="M15" s="54" t="s">
        <v>14</v>
      </c>
    </row>
    <row r="16" spans="2:13" ht="30.75" customHeight="1">
      <c r="B16" s="53"/>
      <c r="C16" s="53"/>
      <c r="D16" s="53"/>
      <c r="E16" s="54" t="s">
        <v>7</v>
      </c>
      <c r="F16" s="53" t="s">
        <v>3</v>
      </c>
      <c r="G16" s="53"/>
      <c r="H16" s="66" t="s">
        <v>1</v>
      </c>
      <c r="I16" s="67"/>
      <c r="J16" s="67"/>
      <c r="K16" s="68"/>
      <c r="L16" s="53"/>
      <c r="M16" s="55"/>
    </row>
    <row r="17" spans="2:13" ht="18" customHeight="1">
      <c r="B17" s="53"/>
      <c r="C17" s="53"/>
      <c r="D17" s="53"/>
      <c r="E17" s="55"/>
      <c r="F17" s="53" t="s">
        <v>8</v>
      </c>
      <c r="G17" s="66" t="s">
        <v>4</v>
      </c>
      <c r="H17" s="67"/>
      <c r="I17" s="67"/>
      <c r="J17" s="67"/>
      <c r="K17" s="68"/>
      <c r="L17" s="53"/>
      <c r="M17" s="55"/>
    </row>
    <row r="18" spans="2:13" ht="18" customHeight="1">
      <c r="B18" s="53"/>
      <c r="C18" s="53"/>
      <c r="D18" s="53"/>
      <c r="E18" s="55"/>
      <c r="F18" s="53"/>
      <c r="G18" s="54" t="s">
        <v>18</v>
      </c>
      <c r="H18" s="66" t="s">
        <v>12</v>
      </c>
      <c r="I18" s="67"/>
      <c r="J18" s="67"/>
      <c r="K18" s="68"/>
      <c r="L18" s="53"/>
      <c r="M18" s="55"/>
    </row>
    <row r="19" spans="2:13" ht="66" customHeight="1">
      <c r="B19" s="53"/>
      <c r="C19" s="53"/>
      <c r="D19" s="53"/>
      <c r="E19" s="56"/>
      <c r="F19" s="53"/>
      <c r="G19" s="56"/>
      <c r="H19" s="4" t="s">
        <v>18</v>
      </c>
      <c r="I19" s="2" t="s">
        <v>19</v>
      </c>
      <c r="J19" s="2" t="s">
        <v>20</v>
      </c>
      <c r="K19" s="2" t="s">
        <v>9</v>
      </c>
      <c r="L19" s="53"/>
      <c r="M19" s="56"/>
    </row>
    <row r="20" spans="2:13" ht="18.75" customHeight="1">
      <c r="B20" s="5">
        <v>1</v>
      </c>
      <c r="C20" s="5">
        <v>2</v>
      </c>
      <c r="D20" s="5">
        <v>3</v>
      </c>
      <c r="E20" s="9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</row>
    <row r="21" spans="2:23" ht="146.25" customHeight="1">
      <c r="B21" s="11" t="s">
        <v>15</v>
      </c>
      <c r="C21" s="12" t="s">
        <v>22</v>
      </c>
      <c r="D21" s="22" t="s">
        <v>28</v>
      </c>
      <c r="E21" s="14">
        <f>F21+G21+H21+I21+J21+K21</f>
        <v>236985</v>
      </c>
      <c r="F21" s="15">
        <v>123090</v>
      </c>
      <c r="G21" s="16">
        <v>10861</v>
      </c>
      <c r="H21" s="16">
        <v>0</v>
      </c>
      <c r="I21" s="16">
        <v>103034</v>
      </c>
      <c r="J21" s="16">
        <v>0</v>
      </c>
      <c r="K21" s="16">
        <v>0</v>
      </c>
      <c r="L21" s="17">
        <v>42947</v>
      </c>
      <c r="M21" s="13" t="s">
        <v>23</v>
      </c>
      <c r="W21" s="3" t="s">
        <v>16</v>
      </c>
    </row>
    <row r="22" spans="2:13" ht="146.25" customHeight="1">
      <c r="B22" s="18" t="s">
        <v>24</v>
      </c>
      <c r="C22" s="12" t="s">
        <v>22</v>
      </c>
      <c r="D22" s="23" t="s">
        <v>29</v>
      </c>
      <c r="E22" s="14">
        <v>5000000</v>
      </c>
      <c r="F22" s="15">
        <v>4250000</v>
      </c>
      <c r="G22" s="16">
        <v>375000</v>
      </c>
      <c r="H22" s="16">
        <v>0</v>
      </c>
      <c r="I22" s="16">
        <v>375000</v>
      </c>
      <c r="J22" s="16">
        <v>0</v>
      </c>
      <c r="K22" s="16">
        <v>0</v>
      </c>
      <c r="L22" s="21">
        <v>43007</v>
      </c>
      <c r="M22" s="19" t="s">
        <v>25</v>
      </c>
    </row>
    <row r="23" spans="2:13" ht="146.25" customHeight="1">
      <c r="B23" s="18">
        <v>3</v>
      </c>
      <c r="C23" s="12" t="s">
        <v>22</v>
      </c>
      <c r="D23" s="19" t="s">
        <v>32</v>
      </c>
      <c r="E23" s="14">
        <v>1403712</v>
      </c>
      <c r="F23" s="14">
        <v>679910</v>
      </c>
      <c r="G23" s="14">
        <v>59992</v>
      </c>
      <c r="H23" s="14">
        <v>0</v>
      </c>
      <c r="I23" s="14">
        <v>663810</v>
      </c>
      <c r="J23" s="16">
        <v>0</v>
      </c>
      <c r="K23" s="16">
        <v>0</v>
      </c>
      <c r="L23" s="21">
        <v>43023</v>
      </c>
      <c r="M23" s="13" t="s">
        <v>23</v>
      </c>
    </row>
    <row r="24" spans="2:13" ht="172.5" customHeight="1">
      <c r="B24" s="28" t="s">
        <v>33</v>
      </c>
      <c r="C24" s="29" t="s">
        <v>22</v>
      </c>
      <c r="D24" s="24" t="s">
        <v>30</v>
      </c>
      <c r="E24" s="25">
        <v>1013220.11</v>
      </c>
      <c r="F24" s="26">
        <v>861237.09</v>
      </c>
      <c r="G24" s="26">
        <v>75991.51</v>
      </c>
      <c r="H24" s="27">
        <v>0</v>
      </c>
      <c r="I24" s="26">
        <v>75991.51</v>
      </c>
      <c r="J24" s="27">
        <v>0</v>
      </c>
      <c r="K24" s="27">
        <v>0</v>
      </c>
      <c r="L24" s="30">
        <v>43008</v>
      </c>
      <c r="M24" s="22" t="s">
        <v>31</v>
      </c>
    </row>
    <row r="25" spans="2:19" ht="172.5" customHeight="1">
      <c r="B25" s="11" t="s">
        <v>35</v>
      </c>
      <c r="C25" s="32" t="s">
        <v>22</v>
      </c>
      <c r="D25" s="33" t="s">
        <v>38</v>
      </c>
      <c r="E25" s="34">
        <v>1500000</v>
      </c>
      <c r="F25" s="35">
        <v>1275000</v>
      </c>
      <c r="G25" s="35">
        <v>112500</v>
      </c>
      <c r="H25" s="36">
        <v>0</v>
      </c>
      <c r="I25" s="35">
        <v>112500</v>
      </c>
      <c r="J25" s="36">
        <v>0</v>
      </c>
      <c r="K25" s="36">
        <v>0</v>
      </c>
      <c r="L25" s="17">
        <v>43434</v>
      </c>
      <c r="M25" s="13" t="s">
        <v>47</v>
      </c>
      <c r="O25" s="31"/>
      <c r="P25" s="31"/>
      <c r="Q25" s="31"/>
      <c r="R25" s="31"/>
      <c r="S25" s="31"/>
    </row>
    <row r="26" spans="2:13" ht="172.5" customHeight="1">
      <c r="B26" s="11" t="s">
        <v>36</v>
      </c>
      <c r="C26" s="32" t="s">
        <v>22</v>
      </c>
      <c r="D26" s="33" t="s">
        <v>39</v>
      </c>
      <c r="E26" s="34">
        <v>9431093</v>
      </c>
      <c r="F26" s="35">
        <v>5929120</v>
      </c>
      <c r="G26" s="35">
        <v>523158</v>
      </c>
      <c r="H26" s="36">
        <v>0</v>
      </c>
      <c r="I26" s="35">
        <v>2978815</v>
      </c>
      <c r="J26" s="36">
        <v>0</v>
      </c>
      <c r="K26" s="36">
        <v>0</v>
      </c>
      <c r="L26" s="17">
        <v>43403</v>
      </c>
      <c r="M26" s="13" t="s">
        <v>52</v>
      </c>
    </row>
    <row r="27" spans="2:13" ht="172.5" customHeight="1">
      <c r="B27" s="18" t="s">
        <v>37</v>
      </c>
      <c r="C27" s="12" t="s">
        <v>22</v>
      </c>
      <c r="D27" s="33" t="s">
        <v>41</v>
      </c>
      <c r="E27" s="37">
        <v>3000000</v>
      </c>
      <c r="F27" s="38">
        <v>2550000</v>
      </c>
      <c r="G27" s="38">
        <v>225000</v>
      </c>
      <c r="H27" s="16">
        <v>0</v>
      </c>
      <c r="I27" s="38">
        <v>225000</v>
      </c>
      <c r="J27" s="16">
        <v>0</v>
      </c>
      <c r="K27" s="16">
        <v>0</v>
      </c>
      <c r="L27" s="21">
        <v>43403</v>
      </c>
      <c r="M27" s="13" t="s">
        <v>53</v>
      </c>
    </row>
    <row r="28" spans="2:13" ht="172.5" customHeight="1">
      <c r="B28" s="18" t="s">
        <v>40</v>
      </c>
      <c r="C28" s="12" t="s">
        <v>22</v>
      </c>
      <c r="D28" s="33" t="s">
        <v>42</v>
      </c>
      <c r="E28" s="37">
        <v>8744748.49</v>
      </c>
      <c r="F28" s="38">
        <v>4250000</v>
      </c>
      <c r="G28" s="38">
        <v>375000</v>
      </c>
      <c r="H28" s="16">
        <v>0</v>
      </c>
      <c r="I28" s="38">
        <v>4119748.49</v>
      </c>
      <c r="J28" s="16">
        <v>0</v>
      </c>
      <c r="K28" s="16">
        <v>0</v>
      </c>
      <c r="L28" s="21">
        <v>43403</v>
      </c>
      <c r="M28" s="13" t="s">
        <v>54</v>
      </c>
    </row>
    <row r="29" spans="2:13" ht="172.5" customHeight="1">
      <c r="B29" s="39" t="s">
        <v>43</v>
      </c>
      <c r="C29" s="12" t="s">
        <v>22</v>
      </c>
      <c r="D29" s="33" t="s">
        <v>45</v>
      </c>
      <c r="E29" s="37">
        <v>5000000</v>
      </c>
      <c r="F29" s="38">
        <v>4250000</v>
      </c>
      <c r="G29" s="40">
        <v>375000</v>
      </c>
      <c r="H29" s="16">
        <v>0</v>
      </c>
      <c r="I29" s="38">
        <v>375000</v>
      </c>
      <c r="J29" s="16">
        <v>0</v>
      </c>
      <c r="K29" s="16">
        <v>0</v>
      </c>
      <c r="L29" s="21">
        <v>43434</v>
      </c>
      <c r="M29" s="13" t="s">
        <v>55</v>
      </c>
    </row>
    <row r="30" spans="2:13" ht="172.5" customHeight="1">
      <c r="B30" s="18" t="s">
        <v>44</v>
      </c>
      <c r="C30" s="12" t="s">
        <v>22</v>
      </c>
      <c r="D30" s="33" t="s">
        <v>46</v>
      </c>
      <c r="E30" s="37">
        <v>8500000</v>
      </c>
      <c r="F30" s="38">
        <v>7225000</v>
      </c>
      <c r="G30" s="38">
        <v>637500</v>
      </c>
      <c r="H30" s="16">
        <v>0</v>
      </c>
      <c r="I30" s="38">
        <v>637500</v>
      </c>
      <c r="J30" s="16">
        <v>0</v>
      </c>
      <c r="K30" s="16">
        <v>0</v>
      </c>
      <c r="L30" s="21">
        <v>43464</v>
      </c>
      <c r="M30" s="13" t="s">
        <v>51</v>
      </c>
    </row>
    <row r="31" spans="2:13" ht="20.25" customHeight="1">
      <c r="B31" s="51" t="s">
        <v>2</v>
      </c>
      <c r="C31" s="52"/>
      <c r="D31" s="52"/>
      <c r="E31" s="41">
        <f>SUM(E21:E30)</f>
        <v>43829758.6</v>
      </c>
      <c r="F31" s="41">
        <f aca="true" t="shared" si="0" ref="F31:K31">SUM(F21:F30)</f>
        <v>31393357.09</v>
      </c>
      <c r="G31" s="41">
        <f t="shared" si="0"/>
        <v>2770002.51</v>
      </c>
      <c r="H31" s="41">
        <f t="shared" si="0"/>
        <v>0</v>
      </c>
      <c r="I31" s="41">
        <f t="shared" si="0"/>
        <v>9666399</v>
      </c>
      <c r="J31" s="41">
        <f t="shared" si="0"/>
        <v>0</v>
      </c>
      <c r="K31" s="41">
        <f t="shared" si="0"/>
        <v>0</v>
      </c>
      <c r="L31" s="49"/>
      <c r="M31" s="50"/>
    </row>
    <row r="32" spans="2:13" ht="23.25" customHeight="1">
      <c r="B32" s="47" t="s">
        <v>11</v>
      </c>
      <c r="C32" s="47"/>
      <c r="D32" s="47"/>
      <c r="E32" s="47"/>
      <c r="F32" s="48">
        <v>31423772</v>
      </c>
      <c r="G32" s="48"/>
      <c r="H32" s="48"/>
      <c r="I32" s="48"/>
      <c r="J32" s="48"/>
      <c r="K32" s="48"/>
      <c r="L32" s="48"/>
      <c r="M32" s="48"/>
    </row>
    <row r="33" spans="2:13" ht="15.75">
      <c r="B33" s="42"/>
      <c r="C33" s="42"/>
      <c r="D33" s="42"/>
      <c r="E33" s="42"/>
      <c r="F33" s="43"/>
      <c r="G33" s="43"/>
      <c r="H33" s="43"/>
      <c r="I33" s="43"/>
      <c r="J33" s="43"/>
      <c r="K33" s="42"/>
      <c r="L33" s="42"/>
      <c r="M33" s="42"/>
    </row>
    <row r="36" ht="15.75">
      <c r="G36" s="20"/>
    </row>
  </sheetData>
  <sheetProtection/>
  <mergeCells count="28">
    <mergeCell ref="C15:C19"/>
    <mergeCell ref="G17:K17"/>
    <mergeCell ref="F17:F19"/>
    <mergeCell ref="H18:K18"/>
    <mergeCell ref="G18:G19"/>
    <mergeCell ref="E15:K15"/>
    <mergeCell ref="F16:G16"/>
    <mergeCell ref="H16:K16"/>
    <mergeCell ref="L4:O4"/>
    <mergeCell ref="M15:M19"/>
    <mergeCell ref="L3:O3"/>
    <mergeCell ref="B9:M9"/>
    <mergeCell ref="B10:M10"/>
    <mergeCell ref="B11:M11"/>
    <mergeCell ref="B8:M8"/>
    <mergeCell ref="E14:H14"/>
    <mergeCell ref="B13:M13"/>
    <mergeCell ref="L6:O6"/>
    <mergeCell ref="L5:O5"/>
    <mergeCell ref="L2:M2"/>
    <mergeCell ref="B32:E32"/>
    <mergeCell ref="F32:M32"/>
    <mergeCell ref="L31:M31"/>
    <mergeCell ref="B31:D31"/>
    <mergeCell ref="D15:D19"/>
    <mergeCell ref="L15:L19"/>
    <mergeCell ref="B15:B19"/>
    <mergeCell ref="E16:E19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2018-08-14T07:43:25Z</cp:lastPrinted>
  <dcterms:created xsi:type="dcterms:W3CDTF">2013-02-28T07:13:39Z</dcterms:created>
  <dcterms:modified xsi:type="dcterms:W3CDTF">2018-09-12T12:07:03Z</dcterms:modified>
  <cp:category/>
  <cp:version/>
  <cp:contentType/>
  <cp:contentStatus/>
</cp:coreProperties>
</file>