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10" windowHeight="12105" activeTab="0"/>
  </bookViews>
  <sheets>
    <sheet name="2017-10-30" sheetId="1" r:id="rId1"/>
  </sheets>
  <definedNames>
    <definedName name="_xlnm.Print_Titles" localSheetId="0">'2017-10-30'!$14:$18</definedName>
  </definedNames>
  <calcPr fullCalcOnLoad="1"/>
</workbook>
</file>

<file path=xl/sharedStrings.xml><?xml version="1.0" encoding="utf-8"?>
<sst xmlns="http://schemas.openxmlformats.org/spreadsheetml/2006/main" count="66" uniqueCount="61">
  <si>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</si>
  <si>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</si>
  <si>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</si>
  <si>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</si>
  <si>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</si>
  <si>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</si>
  <si>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</si>
  <si>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</si>
  <si>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</si>
  <si>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</si>
  <si>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</si>
  <si>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</si>
  <si>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</si>
  <si>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</si>
  <si>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</si>
  <si>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</si>
  <si>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</si>
  <si>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</si>
  <si>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</si>
  <si>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</si>
  <si>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2.</t>
  </si>
  <si>
    <t>3.</t>
  </si>
  <si>
    <t>4.</t>
  </si>
  <si>
    <t>5.</t>
  </si>
  <si>
    <t>6.</t>
  </si>
  <si>
    <t>PATVIRTINTA</t>
  </si>
  <si>
    <t xml:space="preserve">                                                             IŠ ES STRUKTŪRINIŲ FONDŲ LĖŠŲ SIŪLOMŲ BENDRAI FINANSUOTI  KAUNO REGIONO PROJEKTŲ SĄRAŠAS </t>
  </si>
  <si>
    <t>Birštono savivaldybės administracija</t>
  </si>
  <si>
    <t>Prienų rajono savivaldybės administracija</t>
  </si>
  <si>
    <t>Kauno miesto savivaldybės administracija</t>
  </si>
  <si>
    <t>Jonavos rajono savivaldybės administracija</t>
  </si>
  <si>
    <t>7.</t>
  </si>
  <si>
    <t>Kauno rajono savivaldybės administracija</t>
  </si>
  <si>
    <t>8.</t>
  </si>
  <si>
    <t>9.</t>
  </si>
  <si>
    <t>Raseinių rajono savivaldybės administracija</t>
  </si>
  <si>
    <t>Kėdainių rajono savivaldybės administracija</t>
  </si>
  <si>
    <t>Nr. 09.1.3-CPVA-R-705-21</t>
  </si>
  <si>
    <t>Kaišiadorių rajono savivaldybės administracija</t>
  </si>
  <si>
    <t>10.</t>
  </si>
  <si>
    <t>Ikimokyklinio ir priešmokyklinio ugdymo prieinamumo didinimas Birštono savivaldybėje</t>
  </si>
  <si>
    <t>11.</t>
  </si>
  <si>
    <t>Kauno Žaliakalnio lopšelio - darželio  modernizavimas didinant paslaugų prieinamumą</t>
  </si>
  <si>
    <t>Kauno r. Raudondvario Anelės ir Augustino Kriauzų mokyklos - darželio infrastruktūros modernizavimas</t>
  </si>
  <si>
    <t>Ikimokyklinio ir priešmokyklinio ugdymo prieinamumo didinimas Raseinių rajone (Ariogalos lopšelyje - darželyje)</t>
  </si>
  <si>
    <t>Su projekto paraiška turi būti pateikti dokumentai pagrindžiantys atitiktį PFSA 4' punkto reikalavimams.</t>
  </si>
  <si>
    <t>Kauno regiono plėtros tarybos 
2017 m. spalio 30 d. sprendimu Nr. 51/2S-102</t>
  </si>
  <si>
    <t>LIETUVOS RESPUBLIKOS ŠVIETIMO, MOKSLO IR SPORTO MINISTERIJOS</t>
  </si>
  <si>
    <t>Prienų lopšelio - darželio „Saulutė“ modernizavimas didinant paslaugų prieinamumą</t>
  </si>
  <si>
    <t>Kėdainių lopšelio - darželio „Vaikystė“ infrastruktūros modernizavimas</t>
  </si>
  <si>
    <t>Kėdainių lopšelio - darželio „Žilvitis“ infrastruktūros modernizavimas</t>
  </si>
  <si>
    <t>Kauno lopšelio - darželio „Svirnelis“ modernizavimas didinant paslaugų prieinamumą</t>
  </si>
  <si>
    <t>Ugdymo prieinamumo didinimas Kaišiadorių lopšelyje - darželyje „Spindulys“</t>
  </si>
  <si>
    <t>Jonavos vaikų mokyklos - darželio „Bitutė“ atnaujinimas</t>
  </si>
  <si>
    <t>Kauno lopšelio - darželio „Boružėlė“ modernizavimas didinant paslaugų prieinamumą</t>
  </si>
  <si>
    <t>12.</t>
  </si>
  <si>
    <t>Prienų lopšelio - darželio „Gintarėlis“ dviejų grupių infrastruktūros modernizavimas ir aprūpinimas priemonėmis</t>
  </si>
  <si>
    <t>13.</t>
  </si>
  <si>
    <t>Kauno r. Zapyškio pagrindinės mokyklos pastato, esančio Šviesos g. 16, Kluoniškių k., infrastruktūros modernizavimas</t>
  </si>
  <si>
    <t>(Kauno regiono plėtros tarybos 
2020 m. sausio 31 d. sprendimo Nr. 51/2S-11 redakcija)</t>
  </si>
  <si>
    <t>2014–2020 METŲ EUROPOS SĄJUNGOS FONDŲ INVESTICIJŲ VEIKSMŲ PROGRAMOS PRIEMONĖS NR. 09.1.3-CPVA-R-705 „IKIMOKYKLINIO IR PRIEŠMOKYKLINIO UGDYMO PRIEEINAMUMO DIDINIMAS“</t>
  </si>
</sst>
</file>

<file path=xl/styles.xml><?xml version="1.0" encoding="utf-8"?>
<styleSheet xmlns="http://schemas.openxmlformats.org/spreadsheetml/2006/main">
  <numFmts count="3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0"/>
    <numFmt numFmtId="186" formatCode="[$-809]dd\ mmmm\ yyyy"/>
    <numFmt numFmtId="187" formatCode="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8" fillId="0" borderId="0" xfId="0" applyFont="1" applyFill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3" fillId="0" borderId="0" xfId="42" applyFont="1" applyFill="1">
      <alignment/>
      <protection/>
    </xf>
    <xf numFmtId="0" fontId="3" fillId="0" borderId="0" xfId="42" applyFont="1" applyFill="1" applyAlignment="1">
      <alignment horizontal="left" wrapText="1"/>
      <protection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center"/>
      <protection/>
    </xf>
    <xf numFmtId="0" fontId="6" fillId="0" borderId="0" xfId="42" applyFont="1" applyFill="1" applyAlignment="1">
      <alignment wrapText="1"/>
      <protection/>
    </xf>
    <xf numFmtId="0" fontId="6" fillId="0" borderId="0" xfId="42" applyFont="1" applyFill="1" applyAlignment="1">
      <alignment horizontal="left" vertical="top" wrapText="1"/>
      <protection/>
    </xf>
    <xf numFmtId="0" fontId="49" fillId="0" borderId="0" xfId="0" applyFont="1" applyFill="1" applyAlignment="1">
      <alignment wrapText="1"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Alignment="1">
      <alignment horizontal="right" wrapText="1"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187" fontId="3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vertical="top" wrapText="1"/>
    </xf>
    <xf numFmtId="181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34" borderId="10" xfId="42" applyFont="1" applyFill="1" applyBorder="1" applyAlignment="1">
      <alignment horizontal="center" vertical="center" wrapText="1"/>
      <protection/>
    </xf>
    <xf numFmtId="0" fontId="3" fillId="34" borderId="10" xfId="42" applyFont="1" applyFill="1" applyBorder="1" applyAlignment="1">
      <alignment horizontal="left" vertical="top" wrapText="1"/>
      <protection/>
    </xf>
    <xf numFmtId="0" fontId="3" fillId="34" borderId="10" xfId="0" applyFont="1" applyFill="1" applyBorder="1" applyAlignment="1">
      <alignment vertical="top" wrapText="1"/>
    </xf>
    <xf numFmtId="4" fontId="3" fillId="34" borderId="10" xfId="42" applyNumberFormat="1" applyFont="1" applyFill="1" applyBorder="1" applyAlignment="1">
      <alignment horizontal="center" vertical="center" wrapText="1"/>
      <protection/>
    </xf>
    <xf numFmtId="181" fontId="3" fillId="34" borderId="10" xfId="42" applyNumberFormat="1" applyFont="1" applyFill="1" applyBorder="1" applyAlignment="1">
      <alignment horizontal="center" vertical="center" wrapText="1"/>
      <protection/>
    </xf>
    <xf numFmtId="187" fontId="3" fillId="34" borderId="0" xfId="0" applyNumberFormat="1" applyFont="1" applyFill="1" applyAlignment="1">
      <alignment/>
    </xf>
    <xf numFmtId="4" fontId="50" fillId="34" borderId="10" xfId="42" applyNumberFormat="1" applyFont="1" applyFill="1" applyBorder="1" applyAlignment="1">
      <alignment horizontal="center" vertical="center" wrapText="1"/>
      <protection/>
    </xf>
    <xf numFmtId="0" fontId="3" fillId="34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5" fillId="0" borderId="0" xfId="42" applyFont="1" applyFill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50" fillId="0" borderId="0" xfId="0" applyFont="1" applyFill="1" applyAlignment="1">
      <alignment wrapText="1"/>
    </xf>
    <xf numFmtId="4" fontId="5" fillId="34" borderId="10" xfId="42" applyNumberFormat="1" applyFont="1" applyFill="1" applyBorder="1" applyAlignment="1">
      <alignment horizontal="center" vertical="center" wrapText="1"/>
      <protection/>
    </xf>
    <xf numFmtId="181" fontId="5" fillId="0" borderId="0" xfId="42" applyNumberFormat="1" applyFont="1" applyFill="1" applyAlignment="1">
      <alignment horizontal="center" wrapText="1"/>
      <protection/>
    </xf>
    <xf numFmtId="0" fontId="3" fillId="0" borderId="10" xfId="0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left" vertical="center" wrapText="1"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4" fontId="5" fillId="0" borderId="10" xfId="42" applyNumberFormat="1" applyFont="1" applyFill="1" applyBorder="1" applyAlignment="1">
      <alignment horizontal="center" vertical="center" wrapText="1"/>
      <protection/>
    </xf>
    <xf numFmtId="0" fontId="8" fillId="34" borderId="0" xfId="42" applyFont="1" applyFill="1" applyAlignment="1">
      <alignment horizontal="left" wrapText="1"/>
      <protection/>
    </xf>
    <xf numFmtId="0" fontId="7" fillId="34" borderId="0" xfId="42" applyFont="1" applyFill="1" applyAlignment="1">
      <alignment horizontal="left"/>
      <protection/>
    </xf>
    <xf numFmtId="0" fontId="6" fillId="0" borderId="0" xfId="42" applyFont="1" applyFill="1" applyAlignment="1">
      <alignment horizontal="right" wrapText="1"/>
      <protection/>
    </xf>
    <xf numFmtId="0" fontId="5" fillId="0" borderId="0" xfId="42" applyFont="1" applyFill="1" applyAlignment="1">
      <alignment vertical="center" wrapText="1"/>
      <protection/>
    </xf>
    <xf numFmtId="0" fontId="5" fillId="0" borderId="0" xfId="42" applyFont="1" applyFill="1" applyAlignment="1">
      <alignment horizontal="left" wrapText="1"/>
      <protection/>
    </xf>
    <xf numFmtId="0" fontId="5" fillId="0" borderId="0" xfId="42" applyFont="1" applyFill="1" applyAlignment="1">
      <alignment horizontal="left"/>
      <protection/>
    </xf>
    <xf numFmtId="0" fontId="3" fillId="0" borderId="0" xfId="42" applyFont="1" applyFill="1" applyAlignment="1">
      <alignment horizontal="left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5" zoomScaleNormal="85" zoomScaleSheetLayoutView="85" workbookViewId="0" topLeftCell="B24">
      <selection activeCell="G12" sqref="G12:H12"/>
    </sheetView>
  </sheetViews>
  <sheetFormatPr defaultColWidth="9.140625" defaultRowHeight="15"/>
  <cols>
    <col min="1" max="1" width="2.28125" style="1" hidden="1" customWidth="1"/>
    <col min="2" max="2" width="6.140625" style="1" customWidth="1"/>
    <col min="3" max="3" width="16.28125" style="1" customWidth="1"/>
    <col min="4" max="4" width="22.8515625" style="1" customWidth="1"/>
    <col min="5" max="5" width="19.28125" style="1" customWidth="1"/>
    <col min="6" max="6" width="18.140625" style="1" customWidth="1"/>
    <col min="7" max="7" width="13.140625" style="1" customWidth="1"/>
    <col min="8" max="8" width="16.140625" style="1" customWidth="1"/>
    <col min="9" max="9" width="14.421875" style="1" bestFit="1" customWidth="1"/>
    <col min="10" max="11" width="11.7109375" style="1" customWidth="1"/>
    <col min="12" max="12" width="17.7109375" style="1" customWidth="1"/>
    <col min="13" max="13" width="34.140625" style="1" customWidth="1"/>
    <col min="14" max="14" width="16.57421875" style="3" customWidth="1"/>
    <col min="15" max="15" width="11.57421875" style="3" bestFit="1" customWidth="1"/>
    <col min="16" max="16384" width="9.140625" style="3" customWidth="1"/>
  </cols>
  <sheetData>
    <row r="1" ht="15.75">
      <c r="M1" s="21"/>
    </row>
    <row r="2" spans="1:13" ht="20.25" customHeight="1">
      <c r="A2" s="6"/>
      <c r="B2" s="9"/>
      <c r="C2" s="9"/>
      <c r="D2" s="9"/>
      <c r="E2" s="9"/>
      <c r="F2" s="9"/>
      <c r="G2" s="9"/>
      <c r="H2" s="9"/>
      <c r="I2" s="10"/>
      <c r="J2" s="46" t="s">
        <v>25</v>
      </c>
      <c r="K2" s="46"/>
      <c r="L2" s="46"/>
      <c r="M2" s="46"/>
    </row>
    <row r="3" spans="1:13" ht="31.5" customHeight="1">
      <c r="A3" s="6"/>
      <c r="B3" s="11"/>
      <c r="C3" s="11"/>
      <c r="D3" s="11"/>
      <c r="E3" s="11"/>
      <c r="F3" s="11"/>
      <c r="G3" s="11"/>
      <c r="H3" s="11"/>
      <c r="I3" s="11"/>
      <c r="J3" s="46" t="s">
        <v>46</v>
      </c>
      <c r="K3" s="47"/>
      <c r="L3" s="47"/>
      <c r="M3" s="47"/>
    </row>
    <row r="4" spans="1:13" ht="15.75" hidden="1">
      <c r="A4" s="6"/>
      <c r="B4" s="11"/>
      <c r="C4" s="11"/>
      <c r="D4" s="11"/>
      <c r="E4" s="11"/>
      <c r="F4" s="11"/>
      <c r="G4" s="11"/>
      <c r="H4" s="11"/>
      <c r="I4" s="11"/>
      <c r="J4" s="51"/>
      <c r="K4" s="51"/>
      <c r="L4" s="51"/>
      <c r="M4" s="51"/>
    </row>
    <row r="5" spans="1:13" ht="15.75" hidden="1">
      <c r="A5" s="6"/>
      <c r="B5" s="11"/>
      <c r="C5" s="11"/>
      <c r="D5" s="11"/>
      <c r="E5" s="11"/>
      <c r="F5" s="11"/>
      <c r="G5" s="11"/>
      <c r="H5" s="11"/>
      <c r="I5" s="11"/>
      <c r="J5" s="52"/>
      <c r="K5" s="51"/>
      <c r="L5" s="51"/>
      <c r="M5" s="51"/>
    </row>
    <row r="6" spans="1:13" ht="38.25" customHeight="1">
      <c r="A6" s="6"/>
      <c r="B6" s="12"/>
      <c r="C6" s="12"/>
      <c r="D6" s="12"/>
      <c r="E6" s="12"/>
      <c r="F6" s="12"/>
      <c r="G6" s="12"/>
      <c r="H6" s="12"/>
      <c r="I6" s="12"/>
      <c r="J6" s="46" t="s">
        <v>59</v>
      </c>
      <c r="K6" s="47"/>
      <c r="L6" s="47"/>
      <c r="M6" s="47"/>
    </row>
    <row r="7" spans="1:13" ht="30.75" customHeight="1">
      <c r="A7" s="6"/>
      <c r="B7" s="12"/>
      <c r="C7" s="12"/>
      <c r="D7" s="12"/>
      <c r="E7" s="12"/>
      <c r="F7" s="12"/>
      <c r="G7" s="12"/>
      <c r="H7" s="12"/>
      <c r="I7" s="12"/>
      <c r="J7" s="3"/>
      <c r="K7" s="3"/>
      <c r="L7" s="3"/>
      <c r="M7" s="3"/>
    </row>
    <row r="8" spans="1:13" ht="15.75">
      <c r="A8" s="6"/>
      <c r="B8" s="36" t="s">
        <v>47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32.25" customHeight="1">
      <c r="A9" s="6"/>
      <c r="B9" s="36" t="s">
        <v>60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15.75">
      <c r="A10" s="6"/>
      <c r="B10" s="50" t="s">
        <v>26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ht="15.75">
      <c r="A11" s="6"/>
      <c r="B11" s="13"/>
      <c r="C11" s="13"/>
      <c r="D11" s="13"/>
      <c r="E11" s="13"/>
      <c r="F11" s="48"/>
      <c r="G11" s="48"/>
      <c r="H11" s="48"/>
      <c r="I11" s="48"/>
      <c r="J11" s="48"/>
      <c r="K11" s="48"/>
      <c r="L11" s="14"/>
      <c r="M11" s="15"/>
    </row>
    <row r="12" spans="1:13" ht="15.75">
      <c r="A12" s="6"/>
      <c r="B12" s="16"/>
      <c r="C12" s="16"/>
      <c r="D12" s="16"/>
      <c r="E12" s="40">
        <v>43038</v>
      </c>
      <c r="F12" s="40"/>
      <c r="G12" s="49" t="s">
        <v>37</v>
      </c>
      <c r="H12" s="49"/>
      <c r="I12" s="17"/>
      <c r="J12" s="16"/>
      <c r="K12" s="16"/>
      <c r="L12" s="37"/>
      <c r="M12" s="38"/>
    </row>
    <row r="13" spans="1:13" ht="15.75">
      <c r="A13" s="6"/>
      <c r="B13" s="9"/>
      <c r="C13" s="9"/>
      <c r="D13" s="9"/>
      <c r="E13" s="18"/>
      <c r="F13" s="18"/>
      <c r="G13" s="18"/>
      <c r="H13" s="18"/>
      <c r="I13" s="9"/>
      <c r="J13" s="9"/>
      <c r="K13" s="9"/>
      <c r="L13" s="9"/>
      <c r="M13" s="9"/>
    </row>
    <row r="14" spans="1:13" ht="15" customHeight="1">
      <c r="A14" s="6"/>
      <c r="B14" s="35" t="s">
        <v>0</v>
      </c>
      <c r="C14" s="35" t="s">
        <v>5</v>
      </c>
      <c r="D14" s="35" t="s">
        <v>18</v>
      </c>
      <c r="E14" s="35" t="s">
        <v>14</v>
      </c>
      <c r="F14" s="35"/>
      <c r="G14" s="35"/>
      <c r="H14" s="35"/>
      <c r="I14" s="35"/>
      <c r="J14" s="35"/>
      <c r="K14" s="35"/>
      <c r="L14" s="35" t="s">
        <v>6</v>
      </c>
      <c r="M14" s="35" t="s">
        <v>19</v>
      </c>
    </row>
    <row r="15" spans="1:13" ht="31.5" customHeight="1">
      <c r="A15" s="6"/>
      <c r="B15" s="35"/>
      <c r="C15" s="35"/>
      <c r="D15" s="35"/>
      <c r="E15" s="35" t="s">
        <v>8</v>
      </c>
      <c r="F15" s="35" t="s">
        <v>3</v>
      </c>
      <c r="G15" s="35"/>
      <c r="H15" s="35" t="s">
        <v>1</v>
      </c>
      <c r="I15" s="35"/>
      <c r="J15" s="35"/>
      <c r="K15" s="35"/>
      <c r="L15" s="35"/>
      <c r="M15" s="35"/>
    </row>
    <row r="16" spans="1:13" ht="17.25" customHeight="1">
      <c r="A16" s="6"/>
      <c r="B16" s="35"/>
      <c r="C16" s="35"/>
      <c r="D16" s="35"/>
      <c r="E16" s="35"/>
      <c r="F16" s="35" t="s">
        <v>9</v>
      </c>
      <c r="G16" s="35" t="s">
        <v>4</v>
      </c>
      <c r="H16" s="35"/>
      <c r="I16" s="35"/>
      <c r="J16" s="35"/>
      <c r="K16" s="35"/>
      <c r="L16" s="35"/>
      <c r="M16" s="35"/>
    </row>
    <row r="17" spans="1:13" ht="17.25" customHeight="1">
      <c r="A17" s="6"/>
      <c r="B17" s="35"/>
      <c r="C17" s="35"/>
      <c r="D17" s="35"/>
      <c r="E17" s="35"/>
      <c r="F17" s="35"/>
      <c r="G17" s="35" t="s">
        <v>7</v>
      </c>
      <c r="H17" s="35" t="s">
        <v>16</v>
      </c>
      <c r="I17" s="35"/>
      <c r="J17" s="35"/>
      <c r="K17" s="35"/>
      <c r="L17" s="35"/>
      <c r="M17" s="35"/>
    </row>
    <row r="18" spans="1:13" ht="78" customHeight="1">
      <c r="A18" s="6"/>
      <c r="B18" s="35"/>
      <c r="C18" s="35"/>
      <c r="D18" s="35"/>
      <c r="E18" s="35"/>
      <c r="F18" s="35"/>
      <c r="G18" s="35"/>
      <c r="H18" s="19" t="s">
        <v>10</v>
      </c>
      <c r="I18" s="19" t="s">
        <v>13</v>
      </c>
      <c r="J18" s="19" t="s">
        <v>11</v>
      </c>
      <c r="K18" s="19" t="s">
        <v>12</v>
      </c>
      <c r="L18" s="35"/>
      <c r="M18" s="35"/>
    </row>
    <row r="19" spans="1:13" ht="15.75">
      <c r="A19" s="6"/>
      <c r="B19" s="19">
        <v>1</v>
      </c>
      <c r="C19" s="19">
        <v>2</v>
      </c>
      <c r="D19" s="19">
        <v>3</v>
      </c>
      <c r="E19" s="19">
        <v>4</v>
      </c>
      <c r="F19" s="19">
        <v>5</v>
      </c>
      <c r="G19" s="19">
        <v>6</v>
      </c>
      <c r="H19" s="19">
        <v>7</v>
      </c>
      <c r="I19" s="19">
        <v>8</v>
      </c>
      <c r="J19" s="19">
        <v>9</v>
      </c>
      <c r="K19" s="19">
        <v>10</v>
      </c>
      <c r="L19" s="19">
        <v>11</v>
      </c>
      <c r="M19" s="19">
        <v>12</v>
      </c>
    </row>
    <row r="20" spans="2:15" s="7" customFormat="1" ht="81" customHeight="1">
      <c r="B20" s="27" t="s">
        <v>17</v>
      </c>
      <c r="C20" s="28" t="s">
        <v>27</v>
      </c>
      <c r="D20" s="29" t="s">
        <v>40</v>
      </c>
      <c r="E20" s="33">
        <f>F20+G20+H20+I20+J20+K20</f>
        <v>200271.34000000003</v>
      </c>
      <c r="F20" s="33">
        <v>170230.64</v>
      </c>
      <c r="G20" s="33">
        <v>15020.35</v>
      </c>
      <c r="H20" s="30">
        <v>0</v>
      </c>
      <c r="I20" s="33">
        <v>15020.35</v>
      </c>
      <c r="J20" s="30">
        <v>0</v>
      </c>
      <c r="K20" s="30">
        <v>0</v>
      </c>
      <c r="L20" s="31">
        <v>43080</v>
      </c>
      <c r="M20" s="27"/>
      <c r="O20" s="32"/>
    </row>
    <row r="21" spans="1:15" ht="70.5" customHeight="1">
      <c r="A21" s="7"/>
      <c r="B21" s="26" t="s">
        <v>20</v>
      </c>
      <c r="C21" s="23" t="s">
        <v>30</v>
      </c>
      <c r="D21" s="24" t="s">
        <v>53</v>
      </c>
      <c r="E21" s="22">
        <f>F21+G21+H21+I21+J21+K21</f>
        <v>353960.46</v>
      </c>
      <c r="F21" s="22">
        <v>300866.39</v>
      </c>
      <c r="G21" s="22">
        <v>26547.03</v>
      </c>
      <c r="H21" s="22">
        <v>0</v>
      </c>
      <c r="I21" s="22">
        <v>26547.04</v>
      </c>
      <c r="J21" s="22">
        <v>0</v>
      </c>
      <c r="K21" s="22">
        <v>0</v>
      </c>
      <c r="L21" s="25">
        <v>43080</v>
      </c>
      <c r="M21" s="19"/>
      <c r="O21" s="20"/>
    </row>
    <row r="22" spans="1:15" ht="72" customHeight="1">
      <c r="A22" s="7"/>
      <c r="B22" s="26" t="s">
        <v>21</v>
      </c>
      <c r="C22" s="23" t="s">
        <v>38</v>
      </c>
      <c r="D22" s="24" t="s">
        <v>52</v>
      </c>
      <c r="E22" s="22">
        <f>F22+G22+H22+I22+J22+K22</f>
        <v>344767.69</v>
      </c>
      <c r="F22" s="22">
        <v>286842.96</v>
      </c>
      <c r="G22" s="22">
        <v>25309.67</v>
      </c>
      <c r="H22" s="22">
        <v>0</v>
      </c>
      <c r="I22" s="22">
        <v>32615.06</v>
      </c>
      <c r="J22" s="22">
        <v>0</v>
      </c>
      <c r="K22" s="22">
        <v>0</v>
      </c>
      <c r="L22" s="25">
        <v>43070</v>
      </c>
      <c r="M22" s="19"/>
      <c r="O22" s="20"/>
    </row>
    <row r="23" spans="1:15" ht="78.75" customHeight="1">
      <c r="A23" s="7"/>
      <c r="B23" s="26" t="s">
        <v>22</v>
      </c>
      <c r="C23" s="23" t="s">
        <v>29</v>
      </c>
      <c r="D23" s="24" t="s">
        <v>54</v>
      </c>
      <c r="E23" s="22">
        <f aca="true" t="shared" si="0" ref="E23:E31">F23+G23+H23+I23+J23+K23</f>
        <v>691188.7100000001</v>
      </c>
      <c r="F23" s="22">
        <v>587510.4</v>
      </c>
      <c r="G23" s="22">
        <v>51839.15</v>
      </c>
      <c r="H23" s="22">
        <v>0</v>
      </c>
      <c r="I23" s="22">
        <v>51839.16</v>
      </c>
      <c r="J23" s="22">
        <v>0</v>
      </c>
      <c r="K23" s="22">
        <v>0</v>
      </c>
      <c r="L23" s="25">
        <v>43060</v>
      </c>
      <c r="M23" s="19"/>
      <c r="O23" s="20"/>
    </row>
    <row r="24" spans="1:15" ht="83.25" customHeight="1">
      <c r="A24" s="7"/>
      <c r="B24" s="26" t="s">
        <v>23</v>
      </c>
      <c r="C24" s="23" t="s">
        <v>29</v>
      </c>
      <c r="D24" s="24" t="s">
        <v>42</v>
      </c>
      <c r="E24" s="22">
        <f t="shared" si="0"/>
        <v>432824.62</v>
      </c>
      <c r="F24" s="22">
        <v>355093.65</v>
      </c>
      <c r="G24" s="22">
        <v>31331.79</v>
      </c>
      <c r="H24" s="22">
        <v>0</v>
      </c>
      <c r="I24" s="22">
        <v>46399.18</v>
      </c>
      <c r="J24" s="22">
        <v>0</v>
      </c>
      <c r="K24" s="22">
        <v>0</v>
      </c>
      <c r="L24" s="25">
        <v>43060</v>
      </c>
      <c r="M24" s="19"/>
      <c r="O24" s="20"/>
    </row>
    <row r="25" spans="1:15" ht="77.25" customHeight="1">
      <c r="A25" s="7"/>
      <c r="B25" s="26" t="s">
        <v>24</v>
      </c>
      <c r="C25" s="23" t="s">
        <v>29</v>
      </c>
      <c r="D25" s="24" t="s">
        <v>51</v>
      </c>
      <c r="E25" s="22">
        <f t="shared" si="0"/>
        <v>296653.08</v>
      </c>
      <c r="F25" s="22">
        <v>226822.7</v>
      </c>
      <c r="G25" s="22">
        <v>20013.77</v>
      </c>
      <c r="H25" s="22">
        <v>0</v>
      </c>
      <c r="I25" s="22">
        <v>49816.61</v>
      </c>
      <c r="J25" s="22">
        <v>0</v>
      </c>
      <c r="K25" s="22">
        <v>0</v>
      </c>
      <c r="L25" s="25">
        <v>43060</v>
      </c>
      <c r="M25" s="19"/>
      <c r="O25" s="20"/>
    </row>
    <row r="26" spans="1:15" ht="78.75">
      <c r="A26" s="7"/>
      <c r="B26" s="26" t="s">
        <v>31</v>
      </c>
      <c r="C26" s="23" t="s">
        <v>32</v>
      </c>
      <c r="D26" s="24" t="s">
        <v>43</v>
      </c>
      <c r="E26" s="22">
        <f t="shared" si="0"/>
        <v>952384.33</v>
      </c>
      <c r="F26" s="22">
        <v>666518.87</v>
      </c>
      <c r="G26" s="22">
        <v>58810.49</v>
      </c>
      <c r="H26" s="22">
        <v>0</v>
      </c>
      <c r="I26" s="22">
        <v>227054.97</v>
      </c>
      <c r="J26" s="22">
        <v>0</v>
      </c>
      <c r="K26" s="22">
        <v>0</v>
      </c>
      <c r="L26" s="25">
        <v>43080</v>
      </c>
      <c r="M26" s="24" t="s">
        <v>45</v>
      </c>
      <c r="O26" s="20"/>
    </row>
    <row r="27" spans="2:15" s="7" customFormat="1" ht="63">
      <c r="B27" s="34" t="s">
        <v>33</v>
      </c>
      <c r="C27" s="28" t="s">
        <v>36</v>
      </c>
      <c r="D27" s="29" t="s">
        <v>50</v>
      </c>
      <c r="E27" s="33">
        <f t="shared" si="0"/>
        <v>362997.99999999994</v>
      </c>
      <c r="F27" s="30">
        <v>308548.3</v>
      </c>
      <c r="G27" s="30">
        <v>27224.85</v>
      </c>
      <c r="H27" s="30">
        <v>0</v>
      </c>
      <c r="I27" s="30">
        <v>27224.85</v>
      </c>
      <c r="J27" s="30">
        <v>0</v>
      </c>
      <c r="K27" s="30">
        <v>0</v>
      </c>
      <c r="L27" s="31">
        <v>43159</v>
      </c>
      <c r="M27" s="27"/>
      <c r="O27" s="32"/>
    </row>
    <row r="28" spans="1:15" ht="83.25" customHeight="1">
      <c r="A28" s="7"/>
      <c r="B28" s="26" t="s">
        <v>34</v>
      </c>
      <c r="C28" s="23" t="s">
        <v>36</v>
      </c>
      <c r="D28" s="24" t="s">
        <v>49</v>
      </c>
      <c r="E28" s="30">
        <f t="shared" si="0"/>
        <v>234899.22000000003</v>
      </c>
      <c r="F28" s="30">
        <v>199664.32</v>
      </c>
      <c r="G28" s="30">
        <v>17617.45</v>
      </c>
      <c r="H28" s="30">
        <v>0</v>
      </c>
      <c r="I28" s="30">
        <v>17617.45</v>
      </c>
      <c r="J28" s="22">
        <v>0</v>
      </c>
      <c r="K28" s="22">
        <v>0</v>
      </c>
      <c r="L28" s="25">
        <v>43159</v>
      </c>
      <c r="M28" s="19"/>
      <c r="O28" s="20"/>
    </row>
    <row r="29" spans="1:15" ht="79.5" customHeight="1">
      <c r="A29" s="7"/>
      <c r="B29" s="26" t="s">
        <v>39</v>
      </c>
      <c r="C29" s="23" t="s">
        <v>28</v>
      </c>
      <c r="D29" s="24" t="s">
        <v>48</v>
      </c>
      <c r="E29" s="22">
        <f t="shared" si="0"/>
        <v>355381.29000000004</v>
      </c>
      <c r="F29" s="22">
        <v>270907.24</v>
      </c>
      <c r="G29" s="22">
        <v>23903.58</v>
      </c>
      <c r="H29" s="22">
        <v>0</v>
      </c>
      <c r="I29" s="22">
        <v>60570.47</v>
      </c>
      <c r="J29" s="22">
        <v>0</v>
      </c>
      <c r="K29" s="22">
        <v>0</v>
      </c>
      <c r="L29" s="25">
        <v>43160</v>
      </c>
      <c r="M29" s="19"/>
      <c r="O29" s="20"/>
    </row>
    <row r="30" spans="1:15" ht="114.75" customHeight="1">
      <c r="A30" s="7"/>
      <c r="B30" s="26" t="s">
        <v>41</v>
      </c>
      <c r="C30" s="23" t="s">
        <v>35</v>
      </c>
      <c r="D30" s="24" t="s">
        <v>44</v>
      </c>
      <c r="E30" s="22">
        <f t="shared" si="0"/>
        <v>243885.19</v>
      </c>
      <c r="F30" s="22">
        <v>200585.84</v>
      </c>
      <c r="G30" s="22">
        <v>17698</v>
      </c>
      <c r="H30" s="22">
        <v>0</v>
      </c>
      <c r="I30" s="22">
        <v>25601.35</v>
      </c>
      <c r="J30" s="22">
        <v>0</v>
      </c>
      <c r="K30" s="22">
        <v>0</v>
      </c>
      <c r="L30" s="25">
        <v>43160</v>
      </c>
      <c r="M30" s="19"/>
      <c r="O30" s="20"/>
    </row>
    <row r="31" spans="2:15" s="7" customFormat="1" ht="114.75" customHeight="1">
      <c r="B31" s="34" t="s">
        <v>55</v>
      </c>
      <c r="C31" s="28" t="s">
        <v>28</v>
      </c>
      <c r="D31" s="29" t="s">
        <v>56</v>
      </c>
      <c r="E31" s="30">
        <f t="shared" si="0"/>
        <v>100000</v>
      </c>
      <c r="F31" s="30">
        <v>80296.75</v>
      </c>
      <c r="G31" s="30">
        <v>7085.01</v>
      </c>
      <c r="H31" s="30">
        <v>0</v>
      </c>
      <c r="I31" s="30">
        <v>12618.24</v>
      </c>
      <c r="J31" s="30">
        <v>0</v>
      </c>
      <c r="K31" s="30">
        <v>0</v>
      </c>
      <c r="L31" s="31">
        <v>43891</v>
      </c>
      <c r="M31" s="27"/>
      <c r="O31" s="32"/>
    </row>
    <row r="32" spans="2:15" s="7" customFormat="1" ht="114.75" customHeight="1">
      <c r="B32" s="34" t="s">
        <v>57</v>
      </c>
      <c r="C32" s="28" t="s">
        <v>32</v>
      </c>
      <c r="D32" s="29" t="s">
        <v>58</v>
      </c>
      <c r="E32" s="30">
        <v>155697.94</v>
      </c>
      <c r="F32" s="30">
        <v>132347.94</v>
      </c>
      <c r="G32" s="30">
        <v>11670</v>
      </c>
      <c r="H32" s="30">
        <v>0</v>
      </c>
      <c r="I32" s="30">
        <v>11680</v>
      </c>
      <c r="J32" s="30">
        <v>0</v>
      </c>
      <c r="K32" s="30">
        <v>0</v>
      </c>
      <c r="L32" s="31">
        <v>43892</v>
      </c>
      <c r="M32" s="30"/>
      <c r="O32" s="32"/>
    </row>
    <row r="33" spans="1:13" ht="15.75" customHeight="1">
      <c r="A33" s="7"/>
      <c r="B33" s="44" t="s">
        <v>2</v>
      </c>
      <c r="C33" s="44"/>
      <c r="D33" s="44"/>
      <c r="E33" s="39">
        <f>SUM(E20:E32)</f>
        <v>4724911.870000001</v>
      </c>
      <c r="F33" s="39">
        <f>SUM(F20:F32)</f>
        <v>3786235.9999999995</v>
      </c>
      <c r="G33" s="39">
        <f>SUM(G20:G32)</f>
        <v>334071.14</v>
      </c>
      <c r="H33" s="45">
        <f>SUM(H20:H31)</f>
        <v>0</v>
      </c>
      <c r="I33" s="39">
        <f>SUM(I20:I32)</f>
        <v>604604.73</v>
      </c>
      <c r="J33" s="45">
        <f>SUM(J20:J31)</f>
        <v>0</v>
      </c>
      <c r="K33" s="45">
        <f>SUM(K20:K31)</f>
        <v>0</v>
      </c>
      <c r="L33" s="43"/>
      <c r="M33" s="43"/>
    </row>
    <row r="34" spans="1:13" ht="15.75">
      <c r="A34" s="7"/>
      <c r="B34" s="44"/>
      <c r="C34" s="44"/>
      <c r="D34" s="44"/>
      <c r="E34" s="39"/>
      <c r="F34" s="39"/>
      <c r="G34" s="39"/>
      <c r="H34" s="45"/>
      <c r="I34" s="39"/>
      <c r="J34" s="45"/>
      <c r="K34" s="45"/>
      <c r="L34" s="43"/>
      <c r="M34" s="43"/>
    </row>
    <row r="35" spans="2:13" ht="24.75" customHeight="1">
      <c r="B35" s="41" t="s">
        <v>15</v>
      </c>
      <c r="C35" s="41"/>
      <c r="D35" s="41"/>
      <c r="E35" s="41"/>
      <c r="F35" s="42">
        <v>3786236</v>
      </c>
      <c r="G35" s="42"/>
      <c r="H35" s="42"/>
      <c r="I35" s="42"/>
      <c r="J35" s="42"/>
      <c r="K35" s="42"/>
      <c r="L35" s="42"/>
      <c r="M35" s="42"/>
    </row>
    <row r="36" spans="2:13" ht="15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5:6" ht="17.25" customHeight="1">
      <c r="E37" s="8"/>
      <c r="F37" s="8"/>
    </row>
    <row r="38" spans="1:17" s="4" customFormat="1" ht="15.75" hidden="1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Q38" s="5"/>
    </row>
    <row r="39" ht="21" customHeight="1">
      <c r="F39" s="8"/>
    </row>
  </sheetData>
  <sheetProtection/>
  <mergeCells count="36">
    <mergeCell ref="J3:M3"/>
    <mergeCell ref="G16:K16"/>
    <mergeCell ref="J2:M2"/>
    <mergeCell ref="F11:K11"/>
    <mergeCell ref="G12:H12"/>
    <mergeCell ref="B10:M10"/>
    <mergeCell ref="J4:M4"/>
    <mergeCell ref="J5:M5"/>
    <mergeCell ref="B9:M9"/>
    <mergeCell ref="J6:M6"/>
    <mergeCell ref="B35:E35"/>
    <mergeCell ref="F35:M35"/>
    <mergeCell ref="E33:E34"/>
    <mergeCell ref="L33:M34"/>
    <mergeCell ref="B33:D34"/>
    <mergeCell ref="K33:K34"/>
    <mergeCell ref="J33:J34"/>
    <mergeCell ref="F33:F34"/>
    <mergeCell ref="I33:I34"/>
    <mergeCell ref="H33:H34"/>
    <mergeCell ref="G33:G34"/>
    <mergeCell ref="E14:K14"/>
    <mergeCell ref="D14:D18"/>
    <mergeCell ref="E12:F12"/>
    <mergeCell ref="C14:C18"/>
    <mergeCell ref="M14:M18"/>
    <mergeCell ref="E15:E18"/>
    <mergeCell ref="L14:L18"/>
    <mergeCell ref="F15:G15"/>
    <mergeCell ref="H15:K15"/>
    <mergeCell ref="H17:K17"/>
    <mergeCell ref="F16:F18"/>
    <mergeCell ref="B8:M8"/>
    <mergeCell ref="B14:B18"/>
    <mergeCell ref="G17:G18"/>
    <mergeCell ref="L12:M12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rpdkau06</cp:lastModifiedBy>
  <cp:lastPrinted>2019-01-14T13:32:03Z</cp:lastPrinted>
  <dcterms:created xsi:type="dcterms:W3CDTF">2013-02-28T07:13:39Z</dcterms:created>
  <dcterms:modified xsi:type="dcterms:W3CDTF">2020-01-31T08:21:59Z</dcterms:modified>
  <cp:category/>
  <cp:version/>
  <cp:contentType/>
  <cp:contentStatus/>
</cp:coreProperties>
</file>