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2016-03-22" sheetId="1" r:id="rId1"/>
  </sheets>
  <definedNames>
    <definedName name="_xlnm.Print_Titles" localSheetId="0">'2016-03-22'!$12:$16</definedName>
  </definedNames>
  <calcPr fullCalcOnLoad="1"/>
</workbook>
</file>

<file path=xl/sharedStrings.xml><?xml version="1.0" encoding="utf-8"?>
<sst xmlns="http://schemas.openxmlformats.org/spreadsheetml/2006/main" count="75" uniqueCount="54">
  <si>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</si>
  <si>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</si>
  <si>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</si>
  <si>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</si>
  <si>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</si>
  <si>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</si>
  <si>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</si>
  <si>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</si>
  <si>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</si>
  <si>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</si>
  <si>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</si>
  <si>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</si>
  <si>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</si>
  <si>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</si>
  <si>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</si>
  <si>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</si>
  <si>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</si>
  <si>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Nr. 08.1.2-CPVA-R-408-21</t>
  </si>
  <si>
    <t>1.</t>
  </si>
  <si>
    <t>Birštono savivaldybės administracija</t>
  </si>
  <si>
    <t>Socialinio būsto fondo plėtra Birštono savivaldybėje</t>
  </si>
  <si>
    <t xml:space="preserve">2. </t>
  </si>
  <si>
    <t>Kauno miesto savivaldybės administracija</t>
  </si>
  <si>
    <t>Energetiškai efektyvių būstų įrengimas ar įsigijimas pagal socialinio būsto fondo plėtros programą</t>
  </si>
  <si>
    <t>_</t>
  </si>
  <si>
    <t>3.</t>
  </si>
  <si>
    <t>Kaišiadorių rajono savivaldybės administracija</t>
  </si>
  <si>
    <t>Socialinio būsto fondo plėtra Kaišiadorių rajono savivaldybėje</t>
  </si>
  <si>
    <t>-</t>
  </si>
  <si>
    <t>4.</t>
  </si>
  <si>
    <t>Prienų rajono socialinio būsto fondo plėtra</t>
  </si>
  <si>
    <t>Prienų rajono savivaldybės administracija</t>
  </si>
  <si>
    <t>5.</t>
  </si>
  <si>
    <t>6.</t>
  </si>
  <si>
    <t>7.</t>
  </si>
  <si>
    <t>8.</t>
  </si>
  <si>
    <t>Socialinio būsto fondo plėtra Kauno rajono savivaldybėje</t>
  </si>
  <si>
    <t>Kauno rajono savivaldybės administracija</t>
  </si>
  <si>
    <t>Suėjus paraiškos pateikimo terminui projektas turi atitikti aprašo 22.2 punkte nurodytas parengtumo sąlygas.</t>
  </si>
  <si>
    <t>Socialinio būsto plėtra Raseinių rajono savivaldybėje</t>
  </si>
  <si>
    <t>Raseinių rajono savivaldybės administracija</t>
  </si>
  <si>
    <t>Socialinio būsto plėtra Jonavos rajono savivaldybėje</t>
  </si>
  <si>
    <t>Jonavos rajono savivaldybės administracija</t>
  </si>
  <si>
    <t>Socialinio būsto fondo plėtra Kėdainiuose</t>
  </si>
  <si>
    <t>Kėdainių rajono savivaldybės administracija</t>
  </si>
  <si>
    <t>Lietuvos Respublikos valstybės biudžeto lėšos</t>
  </si>
  <si>
    <t xml:space="preserve">Savivaldybės biudžeto lėšos </t>
  </si>
  <si>
    <t>Kitos viešosios lėšos</t>
  </si>
  <si>
    <t>PATVIRTINTA
Kauno regiono plėtros tarybos 
2016 m. kovo 22 d. sprendimu Nr. 51/2S-24</t>
  </si>
  <si>
    <t xml:space="preserve">IŠ ES STRUKTŪRINIŲ FONDŲ LĖŠŲ SIŪLOMŲ BENDRAI FINANSUOTI KAUNO REGIONO PROJEKTŲ SĄRAŠAS </t>
  </si>
  <si>
    <t>LIETUVOS RESPUBLIKOS SOCIALINĖS APSAUGOS IR DARBO MINISTERIJOS</t>
  </si>
  <si>
    <t>Suėjus paraiškos pateikimo terminui projektas turi atitikti 2014–2020 metų Europos Sąjungos fondų investicijų veiksmų programos 8 prioriteto „Socialinės įtraukties didinimas ir kova su skurdu“ 08.1.2-CPVA-R-408 priemonės „Socialinio būsto fondo plėtra“ aprašo, patvirtinto Lietuvos Respublikos socialinės apsaugos ir darbo ministro 2015 m. rugsėjo 16 d. įsakymu Nr. A1-525 (toliau – aprašas), 22.1, 22.2 ir 23 punktuose nurodytas parengtumo sąlygas.</t>
  </si>
  <si>
    <t>2014–2020 METŲ EUROPOS SĄJUNGOS FONDŲ INVESTICIJŲ VEIKSMŲ PROGRAMOS PRIEMONĖS NR. 08.1.2-CPVA-R-408 „SOCIALINIO BŪSTO FONDO PLĖTRA“</t>
  </si>
  <si>
    <t>(Kauno regiono plėtros tarybos 
2020 m. gegužės 15 d. Nr. 51/2S-44 redakcija)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</si>
</sst>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L_t_-;\-* #,##0\ _L_t_-;_-* &quot;-&quot;\ _L_t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0" xfId="0" applyNumberFormat="1" applyFont="1" applyFill="1" applyAlignment="1">
      <alignment wrapText="1"/>
    </xf>
    <xf numFmtId="0" fontId="5" fillId="0" borderId="0" xfId="42" applyFont="1" applyFill="1" applyAlignment="1">
      <alignment horizontal="center"/>
      <protection/>
    </xf>
    <xf numFmtId="4" fontId="47" fillId="33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Alignment="1">
      <alignment horizontal="right" vertical="top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4" fontId="48" fillId="0" borderId="10" xfId="0" applyNumberFormat="1" applyFont="1" applyFill="1" applyBorder="1" applyAlignment="1">
      <alignment horizontal="right" vertical="top" wrapText="1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0" fontId="49" fillId="0" borderId="10" xfId="42" applyFont="1" applyFill="1" applyBorder="1" applyAlignment="1">
      <alignment horizontal="left" vertical="top" wrapText="1"/>
      <protection/>
    </xf>
    <xf numFmtId="0" fontId="49" fillId="0" borderId="10" xfId="0" applyFont="1" applyFill="1" applyBorder="1" applyAlignment="1">
      <alignment vertical="top" wrapText="1" shrinkToFit="1"/>
    </xf>
    <xf numFmtId="0" fontId="4" fillId="0" borderId="12" xfId="42" applyFont="1" applyFill="1" applyBorder="1" applyAlignment="1">
      <alignment horizontal="right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13" xfId="42" applyFont="1" applyFill="1" applyBorder="1" applyAlignment="1">
      <alignment horizontal="center" vertical="center" wrapText="1"/>
      <protection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5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4" fontId="5" fillId="0" borderId="10" xfId="42" applyNumberFormat="1" applyFont="1" applyFill="1" applyBorder="1" applyAlignment="1">
      <alignment horizontal="right" vertical="center" wrapText="1"/>
      <protection/>
    </xf>
    <xf numFmtId="0" fontId="3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3" fillId="0" borderId="0" xfId="42" applyFont="1" applyFill="1" applyAlignment="1">
      <alignment horizontal="center" wrapText="1"/>
      <protection/>
    </xf>
    <xf numFmtId="0" fontId="3" fillId="0" borderId="16" xfId="42" applyFont="1" applyFill="1" applyBorder="1" applyAlignment="1">
      <alignment horizontal="center" vertical="center" wrapText="1"/>
      <protection/>
    </xf>
    <xf numFmtId="0" fontId="3" fillId="0" borderId="17" xfId="42" applyFont="1" applyFill="1" applyBorder="1" applyAlignment="1">
      <alignment horizontal="center" vertical="center" wrapText="1"/>
      <protection/>
    </xf>
    <xf numFmtId="0" fontId="3" fillId="0" borderId="18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right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5" fillId="0" borderId="0" xfId="42" applyFont="1" applyFill="1" applyAlignment="1">
      <alignment vertical="center" wrapText="1"/>
      <protection/>
    </xf>
    <xf numFmtId="0" fontId="3" fillId="0" borderId="19" xfId="42" applyFont="1" applyFill="1" applyBorder="1" applyAlignment="1">
      <alignment horizontal="center" vertical="center" wrapText="1"/>
      <protection/>
    </xf>
    <xf numFmtId="0" fontId="3" fillId="0" borderId="20" xfId="42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33" borderId="0" xfId="42" applyFont="1" applyFill="1" applyAlignment="1">
      <alignment horizontal="left" wrapText="1"/>
      <protection/>
    </xf>
    <xf numFmtId="0" fontId="0" fillId="33" borderId="0" xfId="0" applyFont="1" applyFill="1" applyAlignment="1">
      <alignment horizontal="left" wrapText="1"/>
    </xf>
    <xf numFmtId="0" fontId="0" fillId="33" borderId="0" xfId="0" applyFill="1" applyAlignment="1">
      <alignment wrapText="1"/>
    </xf>
    <xf numFmtId="4" fontId="3" fillId="33" borderId="10" xfId="42" applyNumberFormat="1" applyFont="1" applyFill="1" applyBorder="1" applyAlignment="1">
      <alignment horizontal="right" vertical="top" wrapText="1"/>
      <protection/>
    </xf>
    <xf numFmtId="4" fontId="3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 wrapText="1"/>
    </xf>
    <xf numFmtId="4" fontId="48" fillId="33" borderId="10" xfId="0" applyNumberFormat="1" applyFont="1" applyFill="1" applyBorder="1" applyAlignment="1">
      <alignment horizontal="right" vertical="top"/>
    </xf>
    <xf numFmtId="4" fontId="5" fillId="33" borderId="10" xfId="42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75" zoomScaleNormal="75" zoomScaleSheetLayoutView="98" workbookViewId="0" topLeftCell="A1">
      <selection activeCell="D3" sqref="D3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6.8515625" style="1" customWidth="1"/>
    <col min="6" max="6" width="19.28125" style="1" customWidth="1"/>
    <col min="7" max="7" width="15.7109375" style="1" bestFit="1" customWidth="1"/>
    <col min="8" max="8" width="16.57421875" style="1" customWidth="1"/>
    <col min="9" max="9" width="13.140625" style="1" customWidth="1"/>
    <col min="10" max="10" width="16.140625" style="1" customWidth="1"/>
    <col min="11" max="11" width="14.421875" style="1" bestFit="1" customWidth="1"/>
    <col min="12" max="13" width="11.7109375" style="1" customWidth="1"/>
    <col min="14" max="14" width="17.7109375" style="1" customWidth="1"/>
    <col min="15" max="15" width="38.140625" style="1" customWidth="1"/>
    <col min="16" max="16" width="48.140625" style="5" customWidth="1"/>
    <col min="17" max="16384" width="9.140625" style="5" customWidth="1"/>
  </cols>
  <sheetData>
    <row r="1" spans="13:15" ht="15.75">
      <c r="M1" s="11"/>
      <c r="N1" s="5"/>
      <c r="O1" s="11"/>
    </row>
    <row r="2" spans="2:15" ht="52.5" customHeight="1">
      <c r="B2" s="12"/>
      <c r="C2" s="12"/>
      <c r="D2" s="12"/>
      <c r="E2" s="12"/>
      <c r="F2" s="12"/>
      <c r="G2" s="12"/>
      <c r="H2" s="12"/>
      <c r="I2" s="12"/>
      <c r="J2" s="12"/>
      <c r="K2" s="13"/>
      <c r="L2" s="37" t="s">
        <v>48</v>
      </c>
      <c r="M2" s="38"/>
      <c r="N2" s="39"/>
      <c r="O2" s="39"/>
    </row>
    <row r="3" spans="2:15" ht="36" customHeight="1">
      <c r="B3" s="9"/>
      <c r="C3" s="9"/>
      <c r="D3" s="9"/>
      <c r="E3" s="9"/>
      <c r="F3" s="9"/>
      <c r="G3" s="9"/>
      <c r="H3" s="9"/>
      <c r="I3" s="9"/>
      <c r="J3" s="9"/>
      <c r="K3" s="9"/>
      <c r="L3" s="50" t="s">
        <v>53</v>
      </c>
      <c r="M3" s="51"/>
      <c r="N3" s="52"/>
      <c r="O3" s="52"/>
    </row>
    <row r="4" spans="2:15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5.75">
      <c r="B5" s="27" t="s">
        <v>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15" ht="15.75">
      <c r="B6" s="27" t="s">
        <v>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2:15" ht="15.75">
      <c r="B7" s="27" t="s">
        <v>49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15.75">
      <c r="B8" s="14"/>
      <c r="C8" s="14"/>
      <c r="D8" s="14"/>
      <c r="E8" s="14"/>
      <c r="F8" s="14"/>
      <c r="G8" s="14"/>
      <c r="H8" s="44"/>
      <c r="I8" s="44"/>
      <c r="J8" s="44"/>
      <c r="K8" s="44"/>
      <c r="L8" s="44"/>
      <c r="M8" s="44"/>
      <c r="N8" s="14"/>
      <c r="O8" s="16"/>
    </row>
    <row r="9" spans="2:15" ht="15.75">
      <c r="B9" s="14"/>
      <c r="C9" s="14"/>
      <c r="D9" s="14"/>
      <c r="E9" s="14"/>
      <c r="F9" s="5"/>
      <c r="G9" s="45">
        <v>42451</v>
      </c>
      <c r="H9" s="45"/>
      <c r="I9" s="46" t="s">
        <v>17</v>
      </c>
      <c r="J9" s="46"/>
      <c r="K9" s="15"/>
      <c r="L9" s="14"/>
      <c r="M9" s="14"/>
      <c r="N9" s="14"/>
      <c r="O9" s="16"/>
    </row>
    <row r="10" spans="2:15" ht="15.75">
      <c r="B10" s="12"/>
      <c r="C10" s="12"/>
      <c r="D10" s="12"/>
      <c r="E10" s="12"/>
      <c r="F10" s="12"/>
      <c r="G10" s="26"/>
      <c r="H10" s="26"/>
      <c r="I10" s="26"/>
      <c r="J10" s="26"/>
      <c r="K10" s="12"/>
      <c r="L10" s="12"/>
      <c r="M10" s="12"/>
      <c r="N10" s="12"/>
      <c r="O10" s="12"/>
    </row>
    <row r="11" spans="2:15" ht="15.75">
      <c r="B11" s="12"/>
      <c r="C11" s="12"/>
      <c r="D11" s="12"/>
      <c r="E11" s="12"/>
      <c r="F11" s="12"/>
      <c r="G11" s="17"/>
      <c r="H11" s="17"/>
      <c r="I11" s="17"/>
      <c r="J11" s="17"/>
      <c r="K11" s="12"/>
      <c r="L11" s="12"/>
      <c r="M11" s="12"/>
      <c r="N11" s="12"/>
      <c r="O11" s="12"/>
    </row>
    <row r="12" spans="2:15" ht="15" customHeight="1">
      <c r="B12" s="31" t="s">
        <v>0</v>
      </c>
      <c r="C12" s="31" t="s">
        <v>8</v>
      </c>
      <c r="D12" s="31" t="s">
        <v>16</v>
      </c>
      <c r="E12" s="28" t="s">
        <v>3</v>
      </c>
      <c r="F12" s="31" t="s">
        <v>4</v>
      </c>
      <c r="G12" s="41" t="s">
        <v>13</v>
      </c>
      <c r="H12" s="42"/>
      <c r="I12" s="42"/>
      <c r="J12" s="42"/>
      <c r="K12" s="42"/>
      <c r="L12" s="42"/>
      <c r="M12" s="43"/>
      <c r="N12" s="31" t="s">
        <v>9</v>
      </c>
      <c r="O12" s="28" t="s">
        <v>7</v>
      </c>
    </row>
    <row r="13" spans="2:15" ht="31.5" customHeight="1">
      <c r="B13" s="31"/>
      <c r="C13" s="31"/>
      <c r="D13" s="31"/>
      <c r="E13" s="29"/>
      <c r="F13" s="31"/>
      <c r="G13" s="28" t="s">
        <v>10</v>
      </c>
      <c r="H13" s="31" t="s">
        <v>5</v>
      </c>
      <c r="I13" s="31"/>
      <c r="J13" s="47" t="s">
        <v>1</v>
      </c>
      <c r="K13" s="48"/>
      <c r="L13" s="48"/>
      <c r="M13" s="49"/>
      <c r="N13" s="31"/>
      <c r="O13" s="29"/>
    </row>
    <row r="14" spans="2:15" ht="15.75">
      <c r="B14" s="31"/>
      <c r="C14" s="31"/>
      <c r="D14" s="31"/>
      <c r="E14" s="29"/>
      <c r="F14" s="31"/>
      <c r="G14" s="29"/>
      <c r="H14" s="31" t="s">
        <v>11</v>
      </c>
      <c r="I14" s="47" t="s">
        <v>6</v>
      </c>
      <c r="J14" s="48"/>
      <c r="K14" s="48"/>
      <c r="L14" s="48"/>
      <c r="M14" s="49"/>
      <c r="N14" s="31"/>
      <c r="O14" s="29"/>
    </row>
    <row r="15" spans="2:15" ht="15.75">
      <c r="B15" s="31"/>
      <c r="C15" s="31"/>
      <c r="D15" s="31"/>
      <c r="E15" s="29"/>
      <c r="F15" s="31"/>
      <c r="G15" s="29"/>
      <c r="H15" s="31"/>
      <c r="I15" s="28" t="s">
        <v>45</v>
      </c>
      <c r="J15" s="47" t="s">
        <v>15</v>
      </c>
      <c r="K15" s="48"/>
      <c r="L15" s="48"/>
      <c r="M15" s="49"/>
      <c r="N15" s="31"/>
      <c r="O15" s="29"/>
    </row>
    <row r="16" spans="2:15" ht="76.5" customHeight="1">
      <c r="B16" s="31"/>
      <c r="C16" s="31"/>
      <c r="D16" s="31"/>
      <c r="E16" s="30"/>
      <c r="F16" s="31"/>
      <c r="G16" s="30"/>
      <c r="H16" s="31"/>
      <c r="I16" s="30"/>
      <c r="J16" s="19" t="s">
        <v>45</v>
      </c>
      <c r="K16" s="18" t="s">
        <v>46</v>
      </c>
      <c r="L16" s="18" t="s">
        <v>47</v>
      </c>
      <c r="M16" s="18" t="s">
        <v>12</v>
      </c>
      <c r="N16" s="31"/>
      <c r="O16" s="30"/>
    </row>
    <row r="17" spans="2:15" ht="15.75">
      <c r="B17" s="18">
        <v>1</v>
      </c>
      <c r="C17" s="18">
        <v>2</v>
      </c>
      <c r="D17" s="18">
        <v>3</v>
      </c>
      <c r="E17" s="18">
        <v>4</v>
      </c>
      <c r="F17" s="18">
        <v>5</v>
      </c>
      <c r="G17" s="18">
        <v>6</v>
      </c>
      <c r="H17" s="18">
        <v>7</v>
      </c>
      <c r="I17" s="18">
        <v>8</v>
      </c>
      <c r="J17" s="18">
        <v>9</v>
      </c>
      <c r="K17" s="18">
        <v>10</v>
      </c>
      <c r="L17" s="18">
        <v>11</v>
      </c>
      <c r="M17" s="18">
        <v>12</v>
      </c>
      <c r="N17" s="18">
        <v>13</v>
      </c>
      <c r="O17" s="18">
        <v>14</v>
      </c>
    </row>
    <row r="18" spans="1:16" ht="63" customHeight="1">
      <c r="A18" s="4"/>
      <c r="B18" s="20" t="s">
        <v>18</v>
      </c>
      <c r="C18" s="21" t="s">
        <v>19</v>
      </c>
      <c r="D18" s="21" t="s">
        <v>20</v>
      </c>
      <c r="E18" s="20" t="s">
        <v>24</v>
      </c>
      <c r="F18" s="20" t="s">
        <v>24</v>
      </c>
      <c r="G18" s="53">
        <f aca="true" t="shared" si="0" ref="G18:G25">H18+I18+J18+K18+L18+M18</f>
        <v>154911.56999999998</v>
      </c>
      <c r="H18" s="54">
        <v>131674.83</v>
      </c>
      <c r="I18" s="55">
        <v>0</v>
      </c>
      <c r="J18" s="55">
        <v>0</v>
      </c>
      <c r="K18" s="55">
        <v>23236.74</v>
      </c>
      <c r="L18" s="22">
        <v>0</v>
      </c>
      <c r="M18" s="22">
        <v>0</v>
      </c>
      <c r="N18" s="23">
        <v>42522</v>
      </c>
      <c r="O18" s="24" t="s">
        <v>28</v>
      </c>
      <c r="P18" s="8"/>
    </row>
    <row r="19" spans="1:16" ht="84" customHeight="1">
      <c r="A19" s="4"/>
      <c r="B19" s="20" t="s">
        <v>21</v>
      </c>
      <c r="C19" s="21" t="s">
        <v>22</v>
      </c>
      <c r="D19" s="21" t="s">
        <v>23</v>
      </c>
      <c r="E19" s="20" t="s">
        <v>24</v>
      </c>
      <c r="F19" s="20" t="s">
        <v>24</v>
      </c>
      <c r="G19" s="53">
        <f t="shared" si="0"/>
        <v>6714639</v>
      </c>
      <c r="H19" s="54">
        <v>5707443</v>
      </c>
      <c r="I19" s="55">
        <v>0</v>
      </c>
      <c r="J19" s="55">
        <v>0</v>
      </c>
      <c r="K19" s="55">
        <v>1007196</v>
      </c>
      <c r="L19" s="22">
        <v>0</v>
      </c>
      <c r="M19" s="22">
        <v>0</v>
      </c>
      <c r="N19" s="23">
        <v>42522</v>
      </c>
      <c r="O19" s="25" t="s">
        <v>28</v>
      </c>
      <c r="P19" s="8"/>
    </row>
    <row r="20" spans="1:16" ht="135" customHeight="1">
      <c r="A20" s="4"/>
      <c r="B20" s="20" t="s">
        <v>25</v>
      </c>
      <c r="C20" s="21" t="s">
        <v>26</v>
      </c>
      <c r="D20" s="21" t="s">
        <v>27</v>
      </c>
      <c r="E20" s="20" t="s">
        <v>24</v>
      </c>
      <c r="F20" s="20" t="s">
        <v>24</v>
      </c>
      <c r="G20" s="53">
        <f t="shared" si="0"/>
        <v>658016.14</v>
      </c>
      <c r="H20" s="56">
        <v>559313.63</v>
      </c>
      <c r="I20" s="55">
        <v>0</v>
      </c>
      <c r="J20" s="55">
        <v>0</v>
      </c>
      <c r="K20" s="56">
        <v>98702.51</v>
      </c>
      <c r="L20" s="22">
        <v>0</v>
      </c>
      <c r="M20" s="22">
        <v>0</v>
      </c>
      <c r="N20" s="23">
        <v>42522</v>
      </c>
      <c r="O20" s="24" t="s">
        <v>51</v>
      </c>
      <c r="P20" s="8"/>
    </row>
    <row r="21" spans="1:16" ht="47.25">
      <c r="A21" s="4"/>
      <c r="B21" s="20" t="s">
        <v>29</v>
      </c>
      <c r="C21" s="21" t="s">
        <v>31</v>
      </c>
      <c r="D21" s="21" t="s">
        <v>30</v>
      </c>
      <c r="E21" s="20" t="s">
        <v>24</v>
      </c>
      <c r="F21" s="20" t="s">
        <v>24</v>
      </c>
      <c r="G21" s="53">
        <f t="shared" si="0"/>
        <v>361329.7</v>
      </c>
      <c r="H21" s="56">
        <v>307130.24</v>
      </c>
      <c r="I21" s="55">
        <v>0</v>
      </c>
      <c r="J21" s="55">
        <v>0</v>
      </c>
      <c r="K21" s="56">
        <v>54199.46</v>
      </c>
      <c r="L21" s="22">
        <v>0</v>
      </c>
      <c r="M21" s="22">
        <v>0</v>
      </c>
      <c r="N21" s="23">
        <v>42510</v>
      </c>
      <c r="O21" s="25" t="s">
        <v>28</v>
      </c>
      <c r="P21" s="8"/>
    </row>
    <row r="22" spans="1:16" ht="47.25">
      <c r="A22" s="4"/>
      <c r="B22" s="20" t="s">
        <v>32</v>
      </c>
      <c r="C22" s="21" t="s">
        <v>42</v>
      </c>
      <c r="D22" s="21" t="s">
        <v>41</v>
      </c>
      <c r="E22" s="20" t="s">
        <v>24</v>
      </c>
      <c r="F22" s="20" t="s">
        <v>24</v>
      </c>
      <c r="G22" s="53">
        <f t="shared" si="0"/>
        <v>1171980.25</v>
      </c>
      <c r="H22" s="56">
        <v>996183.21</v>
      </c>
      <c r="I22" s="55">
        <v>0</v>
      </c>
      <c r="J22" s="55">
        <v>0</v>
      </c>
      <c r="K22" s="56">
        <v>175797.04</v>
      </c>
      <c r="L22" s="22">
        <v>0</v>
      </c>
      <c r="M22" s="22">
        <v>0</v>
      </c>
      <c r="N22" s="23">
        <v>42517</v>
      </c>
      <c r="O22" s="25" t="s">
        <v>28</v>
      </c>
      <c r="P22" s="8"/>
    </row>
    <row r="23" spans="1:16" ht="48" customHeight="1">
      <c r="A23" s="4"/>
      <c r="B23" s="20" t="s">
        <v>33</v>
      </c>
      <c r="C23" s="21" t="s">
        <v>37</v>
      </c>
      <c r="D23" s="21" t="s">
        <v>36</v>
      </c>
      <c r="E23" s="20" t="s">
        <v>24</v>
      </c>
      <c r="F23" s="20" t="s">
        <v>24</v>
      </c>
      <c r="G23" s="53">
        <f t="shared" si="0"/>
        <v>793450.08</v>
      </c>
      <c r="H23" s="56">
        <v>674432.57</v>
      </c>
      <c r="I23" s="55">
        <v>0</v>
      </c>
      <c r="J23" s="55">
        <v>0</v>
      </c>
      <c r="K23" s="56">
        <v>119017.51</v>
      </c>
      <c r="L23" s="22">
        <v>0</v>
      </c>
      <c r="M23" s="22">
        <v>0</v>
      </c>
      <c r="N23" s="23">
        <v>42521</v>
      </c>
      <c r="O23" s="25" t="s">
        <v>38</v>
      </c>
      <c r="P23" s="8"/>
    </row>
    <row r="24" spans="1:16" ht="47.25">
      <c r="A24" s="4"/>
      <c r="B24" s="20" t="s">
        <v>34</v>
      </c>
      <c r="C24" s="21" t="s">
        <v>40</v>
      </c>
      <c r="D24" s="21" t="s">
        <v>39</v>
      </c>
      <c r="E24" s="20" t="s">
        <v>24</v>
      </c>
      <c r="F24" s="20" t="s">
        <v>24</v>
      </c>
      <c r="G24" s="53">
        <f t="shared" si="0"/>
        <v>525296</v>
      </c>
      <c r="H24" s="56">
        <v>446501.6</v>
      </c>
      <c r="I24" s="55">
        <v>0</v>
      </c>
      <c r="J24" s="55">
        <v>0</v>
      </c>
      <c r="K24" s="56">
        <v>78794.4</v>
      </c>
      <c r="L24" s="22">
        <v>0</v>
      </c>
      <c r="M24" s="22">
        <v>0</v>
      </c>
      <c r="N24" s="23">
        <v>42520</v>
      </c>
      <c r="O24" s="25" t="s">
        <v>28</v>
      </c>
      <c r="P24" s="8"/>
    </row>
    <row r="25" spans="1:16" ht="47.25">
      <c r="A25" s="4"/>
      <c r="B25" s="20" t="s">
        <v>35</v>
      </c>
      <c r="C25" s="21" t="s">
        <v>44</v>
      </c>
      <c r="D25" s="21" t="s">
        <v>43</v>
      </c>
      <c r="E25" s="20" t="s">
        <v>24</v>
      </c>
      <c r="F25" s="20" t="s">
        <v>24</v>
      </c>
      <c r="G25" s="53">
        <f t="shared" si="0"/>
        <v>985608.23</v>
      </c>
      <c r="H25" s="56">
        <v>837766.99</v>
      </c>
      <c r="I25" s="55">
        <v>0</v>
      </c>
      <c r="J25" s="55">
        <v>0</v>
      </c>
      <c r="K25" s="56">
        <v>147841.24</v>
      </c>
      <c r="L25" s="22">
        <v>0</v>
      </c>
      <c r="M25" s="22">
        <v>0</v>
      </c>
      <c r="N25" s="23">
        <v>42491</v>
      </c>
      <c r="O25" s="25" t="s">
        <v>28</v>
      </c>
      <c r="P25" s="8"/>
    </row>
    <row r="26" spans="2:15" ht="24" customHeight="1">
      <c r="B26" s="35" t="s">
        <v>2</v>
      </c>
      <c r="C26" s="35"/>
      <c r="D26" s="35"/>
      <c r="E26" s="35"/>
      <c r="F26" s="35"/>
      <c r="G26" s="57">
        <f>SUM(G18:G25)</f>
        <v>11365230.97</v>
      </c>
      <c r="H26" s="57">
        <f>SUM(H18:H25)</f>
        <v>9660446.07</v>
      </c>
      <c r="I26" s="57">
        <f>SUM(I18:I21)</f>
        <v>0</v>
      </c>
      <c r="J26" s="57">
        <f>SUM(J18:J21)</f>
        <v>0</v>
      </c>
      <c r="K26" s="57">
        <f>SUM(K18:K25)</f>
        <v>1704784.9</v>
      </c>
      <c r="L26" s="36">
        <f>SUM(L18:L21)</f>
        <v>0</v>
      </c>
      <c r="M26" s="36">
        <f>SUM(M18:M21)</f>
        <v>0</v>
      </c>
      <c r="N26" s="34"/>
      <c r="O26" s="34"/>
    </row>
    <row r="27" spans="1:19" s="6" customFormat="1" ht="29.25" customHeight="1">
      <c r="A27" s="3"/>
      <c r="B27" s="35"/>
      <c r="C27" s="35"/>
      <c r="D27" s="35"/>
      <c r="E27" s="35"/>
      <c r="F27" s="35"/>
      <c r="G27" s="57"/>
      <c r="H27" s="57"/>
      <c r="I27" s="57"/>
      <c r="J27" s="57"/>
      <c r="K27" s="57"/>
      <c r="L27" s="36"/>
      <c r="M27" s="36"/>
      <c r="N27" s="34"/>
      <c r="O27" s="34"/>
      <c r="S27" s="7"/>
    </row>
    <row r="28" spans="2:15" ht="36" customHeight="1">
      <c r="B28" s="32" t="s">
        <v>14</v>
      </c>
      <c r="C28" s="32"/>
      <c r="D28" s="32"/>
      <c r="E28" s="32"/>
      <c r="F28" s="32"/>
      <c r="G28" s="32"/>
      <c r="H28" s="33">
        <v>10125320</v>
      </c>
      <c r="I28" s="33"/>
      <c r="J28" s="33"/>
      <c r="K28" s="33"/>
      <c r="L28" s="33"/>
      <c r="M28" s="33"/>
      <c r="N28" s="33"/>
      <c r="O28" s="33"/>
    </row>
    <row r="29" spans="2:15" ht="15.75">
      <c r="B29" s="4"/>
      <c r="C29" s="4"/>
      <c r="D29" s="4"/>
      <c r="E29" s="4"/>
      <c r="F29" s="4"/>
      <c r="G29" s="4"/>
      <c r="H29" s="10">
        <f>H28-H26</f>
        <v>464873.9299999997</v>
      </c>
      <c r="I29" s="4"/>
      <c r="J29" s="4"/>
      <c r="K29" s="4"/>
      <c r="L29" s="4"/>
      <c r="M29" s="4"/>
      <c r="N29" s="4"/>
      <c r="O29" s="4"/>
    </row>
  </sheetData>
  <sheetProtection/>
  <mergeCells count="35">
    <mergeCell ref="L26:L27"/>
    <mergeCell ref="F12:F16"/>
    <mergeCell ref="J13:M13"/>
    <mergeCell ref="I15:I16"/>
    <mergeCell ref="G13:G16"/>
    <mergeCell ref="J15:M15"/>
    <mergeCell ref="I14:M14"/>
    <mergeCell ref="H13:I13"/>
    <mergeCell ref="L2:O2"/>
    <mergeCell ref="L3:O3"/>
    <mergeCell ref="B6:O6"/>
    <mergeCell ref="G12:M12"/>
    <mergeCell ref="H8:M8"/>
    <mergeCell ref="O12:O16"/>
    <mergeCell ref="N12:N16"/>
    <mergeCell ref="B5:O5"/>
    <mergeCell ref="G9:H9"/>
    <mergeCell ref="I9:J9"/>
    <mergeCell ref="B28:G28"/>
    <mergeCell ref="H28:O28"/>
    <mergeCell ref="G26:G27"/>
    <mergeCell ref="N26:O27"/>
    <mergeCell ref="B26:F27"/>
    <mergeCell ref="M26:M27"/>
    <mergeCell ref="H26:H27"/>
    <mergeCell ref="I26:I27"/>
    <mergeCell ref="J26:J27"/>
    <mergeCell ref="K26:K27"/>
    <mergeCell ref="G10:J10"/>
    <mergeCell ref="B7:O7"/>
    <mergeCell ref="E12:E16"/>
    <mergeCell ref="H14:H16"/>
    <mergeCell ref="B12:B16"/>
    <mergeCell ref="D12:D16"/>
    <mergeCell ref="C12:C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2017-08-24T08:16:26Z</cp:lastPrinted>
  <dcterms:created xsi:type="dcterms:W3CDTF">2013-02-28T07:13:39Z</dcterms:created>
  <dcterms:modified xsi:type="dcterms:W3CDTF">2020-05-15T07:04:20Z</dcterms:modified>
  <cp:category/>
  <cp:version/>
  <cp:contentType/>
  <cp:contentStatus/>
</cp:coreProperties>
</file>