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5-18" sheetId="1" r:id="rId1"/>
  </sheets>
  <definedNames>
    <definedName name="_xlnm.Print_Titles" localSheetId="0">'2016-05-18'!$23:$27</definedName>
  </definedNames>
  <calcPr fullCalcOnLoad="1"/>
</workbook>
</file>

<file path=xl/sharedStrings.xml><?xml version="1.0" encoding="utf-8"?>
<sst xmlns="http://schemas.openxmlformats.org/spreadsheetml/2006/main" count="72" uniqueCount="61">
  <si>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</si>
  <si>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</si>
  <si>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</si>
  <si>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</si>
  <si>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</si>
  <si>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</si>
  <si>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</si>
  <si>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</si>
  <si>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</si>
  <si>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</si>
  <si>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</si>
  <si>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</si>
  <si>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</si>
  <si>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Iš ES struktūrinių fondų lėšų siūlomo bendrai finansuoti projekto (toliau – projektas) preliminarus pavadinimas</t>
  </si>
  <si>
    <t>Nr. 08.2.1-CPVA-R-908-21</t>
  </si>
  <si>
    <t>PAKEISTAS KAUNO REGIONO PLĖTROS TARYBOS</t>
  </si>
  <si>
    <t>2016 m. gegužės 18 d. sprendimu Nr. 51/2S-32</t>
  </si>
  <si>
    <t>2016 m. birželio 28 d. sprendimu Nr. 51/2S-40</t>
  </si>
  <si>
    <t>LIETUVOS RESPUBLIKOS VIDAUS REIKALŲ MINISTERIJOS</t>
  </si>
  <si>
    <t>1.</t>
  </si>
  <si>
    <t>Raseinių rajono savivaldybės administracija</t>
  </si>
  <si>
    <t>Projektų parengtumo reikalavimai projektų  ir kita reikalinga informacija (jei taikoma)</t>
  </si>
  <si>
    <t>Ariogalos miesto bendruomeninės infrastruktūros gerinimas</t>
  </si>
  <si>
    <t>2017 m. gegužės 16 d. sprendimu Nr. 51/2S-42</t>
  </si>
  <si>
    <t>2.</t>
  </si>
  <si>
    <t>Kauno rajono savivaldybės administracija</t>
  </si>
  <si>
    <t>Kauno rajono Ežerėlio miesto atnaujinimas</t>
  </si>
  <si>
    <t>2017 m. birželio 1 d. sprendimu Nr. 51/2S-48</t>
  </si>
  <si>
    <t xml:space="preserve">2014–2020 METŲ EUROPOS SĄJUNGOS FONDŲ INVESTICIJŲ VEIKSMŲ PROGRAMOS PRIEMONĖS NR. 08.2.1.-CPVA-R-908 „KAIMO GYVENAMŲJŲ VIETOVIŲ ATNAUJINIMAS“  IŠ ES STRUKTŪRINIŲ FONDŲ LĖŠŲ SIŪLOMŲ BENDRAI FINANSUOTI KAUNO REGIONO PROJEKTŲ SĄRAŠAS </t>
  </si>
  <si>
    <t>2017 m. rugsėjo 14 d. sprendimu Nr. 51/2S-87</t>
  </si>
  <si>
    <t>3.</t>
  </si>
  <si>
    <t>Jonavos rajono savivaldybės administracija</t>
  </si>
  <si>
    <t>Ruklos miestelio kompleksinis atnaujinimas</t>
  </si>
  <si>
    <t>4.</t>
  </si>
  <si>
    <t>5.</t>
  </si>
  <si>
    <t>6.</t>
  </si>
  <si>
    <t>7.</t>
  </si>
  <si>
    <t>8.</t>
  </si>
  <si>
    <t>Viduklės miestelio bendruomeninės infrastruktūros gerinimas</t>
  </si>
  <si>
    <t>9.</t>
  </si>
  <si>
    <t>Gudienos kaimo gyvenamosios vietovės atnaujinimas</t>
  </si>
  <si>
    <t>Jiezno miesto viešųjų erdvių sutvarkymas</t>
  </si>
  <si>
    <t>Kompleksiškas Pelėdnagių kaimo viešųjų erdvių sutvarkymas</t>
  </si>
  <si>
    <t>Kompleksiškas Vilainių kaimo viešųjų erdvių sutvarkymas</t>
  </si>
  <si>
    <t>2017 m. spalio 30 d. sprendimu Nr. 51/2S-107</t>
  </si>
  <si>
    <t>Suėjus paraiškų pateikimo terminui, projektai turi atitikti 08.2.1-CPVA-R-908 priemonės „Kaimo gyvenamųjų vietovių atnaujinimas“ projektų finansavimo sąlygų aprašo, patvirtinto Lietuvos Respublikos vidaus reikalų ministro 2015 m. spalio 21 d. įsakymu Nr.1V-833, 23 punkto reikalavimus.</t>
  </si>
  <si>
    <t>Prienų rajono savivaldybės administracija</t>
  </si>
  <si>
    <t>Kaišiadorių rajono savivaldybės administracija</t>
  </si>
  <si>
    <t>Kėdainių rajono savivaldybės administracija</t>
  </si>
  <si>
    <t>Kauno rajono Vilkijos miesto atnaujinimas</t>
  </si>
  <si>
    <t>2017 m. gruodžio 28 d. sprendimu Nr. 51/2S-128</t>
  </si>
  <si>
    <t>Lietuvos Respublikos valstybės biudžeto lėšos</t>
  </si>
  <si>
    <t xml:space="preserve">Lietuvos Respublikos valstybės biudžeto lėšos </t>
  </si>
  <si>
    <t>Kitos viešosios lėšos</t>
  </si>
  <si>
    <t>Savivaldybės biudžeto lėšos</t>
  </si>
  <si>
    <t>2018 m. sausio 30 d. sprendimu Nr. 51/2S-2</t>
  </si>
  <si>
    <t>2018 m. balandžio 19 d. sprendimu Nr. 51/2S-28</t>
  </si>
  <si>
    <t>2018 m. gegužės 22 d. sprendimu Nr. 51/2S-37</t>
  </si>
  <si>
    <t>PATVIRTINTA</t>
  </si>
  <si>
    <t>Kauno regiono plėtros tarybos</t>
  </si>
  <si>
    <t>(Kauno regiono plėtros tarybos 
2020 m. spalio 28 d. sprendimo Nr. 51/2S-76   redakcija)</t>
  </si>
</sst>
</file>

<file path=xl/styles.xml><?xml version="1.0" encoding="utf-8"?>
<styleSheet xmlns="http://schemas.openxmlformats.org/spreadsheetml/2006/main">
  <numFmts count="3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_-;\-* #,##0_-;_-* &quot;-&quot;_-;_-@_-"/>
    <numFmt numFmtId="165" formatCode="_-* #,##0.00_-;\-* #,##0.00_-;_-* &quot;-&quot;??_-;_-@_-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#,##0.00_ ;\-#,##0.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8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2" fillId="0" borderId="0">
      <alignment/>
      <protection/>
    </xf>
    <xf numFmtId="0" fontId="33" fillId="0" borderId="0" applyNumberForma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40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5" fillId="0" borderId="0" xfId="40" applyFont="1" applyFill="1" applyAlignment="1">
      <alignment/>
      <protection/>
    </xf>
    <xf numFmtId="0" fontId="3" fillId="0" borderId="10" xfId="40" applyFont="1" applyFill="1" applyBorder="1" applyAlignment="1">
      <alignment horizontal="center" vertical="top" wrapText="1"/>
      <protection/>
    </xf>
    <xf numFmtId="0" fontId="3" fillId="0" borderId="10" xfId="40" applyFont="1" applyFill="1" applyBorder="1" applyAlignment="1">
      <alignment horizontal="left" vertical="top" wrapText="1"/>
      <protection/>
    </xf>
    <xf numFmtId="4" fontId="3" fillId="0" borderId="11" xfId="40" applyNumberFormat="1" applyFont="1" applyFill="1" applyBorder="1" applyAlignment="1">
      <alignment horizontal="right" vertical="top" wrapText="1"/>
      <protection/>
    </xf>
    <xf numFmtId="4" fontId="43" fillId="0" borderId="11" xfId="0" applyNumberFormat="1" applyFont="1" applyFill="1" applyBorder="1" applyAlignment="1">
      <alignment horizontal="right" vertical="top" wrapText="1"/>
    </xf>
    <xf numFmtId="181" fontId="3" fillId="0" borderId="10" xfId="40" applyNumberFormat="1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center" vertical="top" wrapText="1"/>
      <protection/>
    </xf>
    <xf numFmtId="0" fontId="3" fillId="0" borderId="11" xfId="40" applyFont="1" applyFill="1" applyBorder="1" applyAlignment="1">
      <alignment horizontal="left" vertical="top" wrapText="1"/>
      <protection/>
    </xf>
    <xf numFmtId="0" fontId="4" fillId="0" borderId="0" xfId="40" applyFont="1" applyFill="1" applyAlignment="1">
      <alignment wrapText="1"/>
      <protection/>
    </xf>
    <xf numFmtId="0" fontId="4" fillId="0" borderId="0" xfId="40" applyFont="1" applyFill="1" applyAlignment="1">
      <alignment horizontal="right" wrapText="1"/>
      <protection/>
    </xf>
    <xf numFmtId="0" fontId="3" fillId="0" borderId="0" xfId="40" applyFont="1" applyFill="1">
      <alignment/>
      <protection/>
    </xf>
    <xf numFmtId="0" fontId="4" fillId="0" borderId="0" xfId="40" applyFont="1" applyFill="1" applyBorder="1" applyAlignment="1">
      <alignment horizontal="right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181" fontId="3" fillId="0" borderId="11" xfId="40" applyNumberFormat="1" applyFont="1" applyFill="1" applyBorder="1" applyAlignment="1">
      <alignment horizontal="center" vertical="top" wrapText="1"/>
      <protection/>
    </xf>
    <xf numFmtId="4" fontId="3" fillId="0" borderId="0" xfId="0" applyNumberFormat="1" applyFont="1" applyFill="1" applyAlignment="1">
      <alignment/>
    </xf>
    <xf numFmtId="0" fontId="0" fillId="0" borderId="0" xfId="0" applyBorder="1" applyAlignment="1" applyProtection="1">
      <alignment horizontal="center" vertical="center" wrapText="1" readingOrder="1"/>
      <protection locked="0"/>
    </xf>
    <xf numFmtId="0" fontId="3" fillId="0" borderId="0" xfId="40" applyFont="1" applyFill="1" applyAlignment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185" fontId="3" fillId="0" borderId="11" xfId="44" applyNumberFormat="1" applyFont="1" applyFill="1" applyBorder="1" applyAlignment="1">
      <alignment horizontal="right" vertical="top"/>
    </xf>
    <xf numFmtId="4" fontId="3" fillId="0" borderId="11" xfId="0" applyNumberFormat="1" applyFont="1" applyFill="1" applyBorder="1" applyAlignment="1">
      <alignment horizontal="right" vertical="top"/>
    </xf>
    <xf numFmtId="0" fontId="3" fillId="0" borderId="11" xfId="48" applyFont="1" applyFill="1" applyBorder="1" applyAlignment="1">
      <alignment horizontal="left" vertical="top" wrapText="1"/>
      <protection/>
    </xf>
    <xf numFmtId="4" fontId="3" fillId="0" borderId="11" xfId="48" applyNumberFormat="1" applyFont="1" applyFill="1" applyBorder="1" applyAlignment="1">
      <alignment horizontal="right" vertical="top"/>
      <protection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48" applyFont="1" applyFill="1" applyBorder="1" applyAlignment="1">
      <alignment vertical="top" wrapText="1"/>
      <protection/>
    </xf>
    <xf numFmtId="0" fontId="3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 applyProtection="1">
      <alignment horizontal="center" vertical="center" wrapText="1" readingOrder="1"/>
      <protection locked="0"/>
    </xf>
    <xf numFmtId="0" fontId="3" fillId="0" borderId="0" xfId="40" applyFont="1" applyFill="1" applyAlignment="1">
      <alignment wrapText="1"/>
      <protection/>
    </xf>
    <xf numFmtId="4" fontId="3" fillId="0" borderId="11" xfId="48" applyNumberFormat="1" applyFont="1" applyFill="1" applyBorder="1" applyAlignment="1">
      <alignment horizontal="right" vertical="top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3" fillId="0" borderId="13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40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5" fillId="0" borderId="0" xfId="40" applyFont="1" applyFill="1" applyAlignment="1">
      <alignment horizontal="left" vertical="top"/>
      <protection/>
    </xf>
    <xf numFmtId="0" fontId="3" fillId="0" borderId="11" xfId="0" applyFont="1" applyFill="1" applyBorder="1" applyAlignment="1">
      <alignment horizontal="right" vertical="center"/>
    </xf>
    <xf numFmtId="4" fontId="5" fillId="0" borderId="15" xfId="0" applyNumberFormat="1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left" vertical="center" wrapText="1"/>
    </xf>
    <xf numFmtId="4" fontId="5" fillId="0" borderId="10" xfId="40" applyNumberFormat="1" applyFont="1" applyFill="1" applyBorder="1" applyAlignment="1">
      <alignment horizontal="left" vertical="center" wrapText="1"/>
      <protection/>
    </xf>
    <xf numFmtId="4" fontId="5" fillId="0" borderId="14" xfId="40" applyNumberFormat="1" applyFont="1" applyFill="1" applyBorder="1" applyAlignment="1">
      <alignment horizontal="left" vertical="center" wrapText="1"/>
      <protection/>
    </xf>
    <xf numFmtId="0" fontId="3" fillId="0" borderId="17" xfId="40" applyFont="1" applyFill="1" applyBorder="1" applyAlignment="1">
      <alignment horizontal="center" vertical="center"/>
      <protection/>
    </xf>
    <xf numFmtId="0" fontId="3" fillId="0" borderId="18" xfId="40" applyFont="1" applyFill="1" applyBorder="1" applyAlignment="1">
      <alignment horizontal="center" vertical="center"/>
      <protection/>
    </xf>
    <xf numFmtId="0" fontId="3" fillId="0" borderId="19" xfId="40" applyFont="1" applyFill="1" applyBorder="1" applyAlignment="1">
      <alignment horizontal="center" vertical="center"/>
      <protection/>
    </xf>
    <xf numFmtId="0" fontId="3" fillId="0" borderId="20" xfId="40" applyFont="1" applyFill="1" applyBorder="1" applyAlignment="1">
      <alignment horizontal="center" vertical="center"/>
      <protection/>
    </xf>
    <xf numFmtId="0" fontId="5" fillId="0" borderId="17" xfId="40" applyFont="1" applyFill="1" applyBorder="1" applyAlignment="1">
      <alignment horizontal="right" vertical="center"/>
      <protection/>
    </xf>
    <xf numFmtId="0" fontId="5" fillId="0" borderId="21" xfId="40" applyFont="1" applyFill="1" applyBorder="1" applyAlignment="1">
      <alignment horizontal="right" vertical="center"/>
      <protection/>
    </xf>
    <xf numFmtId="0" fontId="5" fillId="0" borderId="19" xfId="40" applyFont="1" applyFill="1" applyBorder="1" applyAlignment="1">
      <alignment horizontal="right" vertical="center"/>
      <protection/>
    </xf>
    <xf numFmtId="0" fontId="5" fillId="0" borderId="22" xfId="40" applyFont="1" applyFill="1" applyBorder="1" applyAlignment="1">
      <alignment horizontal="right" vertical="center"/>
      <protection/>
    </xf>
    <xf numFmtId="0" fontId="4" fillId="0" borderId="0" xfId="40" applyFont="1" applyFill="1" applyBorder="1" applyAlignment="1">
      <alignment horizontal="right"/>
      <protection/>
    </xf>
    <xf numFmtId="0" fontId="4" fillId="0" borderId="0" xfId="40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16" xfId="40" applyFont="1" applyFill="1" applyBorder="1" applyAlignment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0" xfId="40" applyFont="1" applyFill="1" applyAlignment="1">
      <alignment horizontal="left" vertical="center" wrapText="1"/>
      <protection/>
    </xf>
    <xf numFmtId="0" fontId="5" fillId="0" borderId="0" xfId="40" applyFont="1" applyFill="1" applyAlignment="1">
      <alignment horizontal="left" vertical="center" wrapText="1"/>
      <protection/>
    </xf>
    <xf numFmtId="0" fontId="4" fillId="0" borderId="0" xfId="40" applyFont="1" applyFill="1" applyAlignment="1">
      <alignment horizontal="right" wrapText="1"/>
      <protection/>
    </xf>
    <xf numFmtId="0" fontId="5" fillId="0" borderId="0" xfId="40" applyFont="1" applyFill="1" applyAlignment="1">
      <alignment vertical="center" wrapText="1"/>
      <protection/>
    </xf>
    <xf numFmtId="181" fontId="5" fillId="0" borderId="0" xfId="40" applyNumberFormat="1" applyFont="1" applyFill="1" applyAlignment="1">
      <alignment horizontal="center" wrapText="1"/>
      <protection/>
    </xf>
    <xf numFmtId="0" fontId="3" fillId="0" borderId="0" xfId="40" applyFont="1" applyFill="1" applyAlignment="1">
      <alignment horizontal="left" wrapText="1"/>
      <protection/>
    </xf>
    <xf numFmtId="0" fontId="6" fillId="0" borderId="0" xfId="40" applyFont="1" applyFill="1" applyAlignment="1">
      <alignment horizontal="left" vertical="top" wrapText="1"/>
      <protection/>
    </xf>
    <xf numFmtId="0" fontId="39" fillId="0" borderId="0" xfId="0" applyFont="1" applyFill="1" applyAlignment="1">
      <alignment wrapText="1"/>
    </xf>
    <xf numFmtId="0" fontId="5" fillId="0" borderId="0" xfId="40" applyFont="1" applyFill="1" applyAlignment="1">
      <alignment horizontal="center" wrapText="1"/>
      <protection/>
    </xf>
  </cellXfs>
  <cellStyles count="51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prastas 2" xfId="40"/>
    <cellStyle name="Įspėjimo tekstas" xfId="41"/>
    <cellStyle name="Išvestis" xfId="42"/>
    <cellStyle name="Įvestis" xfId="43"/>
    <cellStyle name="Comma" xfId="44"/>
    <cellStyle name="Comma [0]" xfId="45"/>
    <cellStyle name="Kablelis 7" xfId="46"/>
    <cellStyle name="Neutralus" xfId="47"/>
    <cellStyle name="Paprastas 2" xfId="48"/>
    <cellStyle name="Paprastas 2 8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"/>
  <sheetViews>
    <sheetView tabSelected="1" zoomScale="85" zoomScaleNormal="85" zoomScalePageLayoutView="0" workbookViewId="0" topLeftCell="A1">
      <selection activeCell="H4" sqref="H4"/>
    </sheetView>
  </sheetViews>
  <sheetFormatPr defaultColWidth="9.140625" defaultRowHeight="15"/>
  <cols>
    <col min="1" max="1" width="2.28125" style="1" customWidth="1"/>
    <col min="2" max="2" width="6.140625" style="1" customWidth="1"/>
    <col min="3" max="3" width="16.28125" style="1" customWidth="1"/>
    <col min="4" max="4" width="20.00390625" style="1" customWidth="1"/>
    <col min="5" max="6" width="13.8515625" style="1" customWidth="1"/>
    <col min="7" max="7" width="13.140625" style="1" customWidth="1"/>
    <col min="8" max="8" width="16.140625" style="1" customWidth="1"/>
    <col min="9" max="9" width="14.421875" style="1" bestFit="1" customWidth="1"/>
    <col min="10" max="11" width="11.7109375" style="1" customWidth="1"/>
    <col min="12" max="12" width="17.7109375" style="1" customWidth="1"/>
    <col min="13" max="13" width="30.28125" style="1" customWidth="1"/>
    <col min="14" max="14" width="20.7109375" style="5" customWidth="1"/>
    <col min="15" max="15" width="11.140625" style="5" customWidth="1"/>
    <col min="16" max="16384" width="9.140625" style="5" customWidth="1"/>
  </cols>
  <sheetData>
    <row r="1" ht="15.75">
      <c r="M1" s="28"/>
    </row>
    <row r="2" ht="15.75">
      <c r="M2" s="28"/>
    </row>
    <row r="3" spans="2:13" ht="15.75">
      <c r="B3" s="5"/>
      <c r="C3" s="5"/>
      <c r="D3" s="5"/>
      <c r="E3" s="5"/>
      <c r="F3" s="5"/>
      <c r="G3" s="5"/>
      <c r="H3" s="5"/>
      <c r="I3" s="5"/>
      <c r="J3" s="43" t="s">
        <v>58</v>
      </c>
      <c r="K3" s="44"/>
      <c r="L3" s="44"/>
      <c r="M3" s="44"/>
    </row>
    <row r="4" spans="2:13" ht="19.5" customHeight="1">
      <c r="B4" s="19"/>
      <c r="C4" s="19"/>
      <c r="D4" s="19"/>
      <c r="E4" s="19"/>
      <c r="F4" s="19"/>
      <c r="G4" s="19"/>
      <c r="H4" s="19"/>
      <c r="I4" s="37"/>
      <c r="J4" s="68" t="s">
        <v>59</v>
      </c>
      <c r="K4" s="69"/>
      <c r="L4" s="69"/>
      <c r="M4" s="69"/>
    </row>
    <row r="5" spans="2:13" ht="18.75" customHeight="1">
      <c r="B5" s="9"/>
      <c r="C5" s="9"/>
      <c r="D5" s="9"/>
      <c r="E5" s="9"/>
      <c r="F5" s="9"/>
      <c r="G5" s="9"/>
      <c r="H5" s="9"/>
      <c r="I5" s="9"/>
      <c r="J5" s="45" t="s">
        <v>16</v>
      </c>
      <c r="K5" s="45"/>
      <c r="L5" s="45"/>
      <c r="M5" s="45"/>
    </row>
    <row r="6" spans="2:13" ht="15.75" customHeight="1" hidden="1">
      <c r="B6" s="2"/>
      <c r="C6" s="2"/>
      <c r="D6" s="2"/>
      <c r="E6" s="2"/>
      <c r="F6" s="2"/>
      <c r="G6" s="2"/>
      <c r="H6" s="2"/>
      <c r="I6" s="2"/>
      <c r="J6" s="47" t="s">
        <v>15</v>
      </c>
      <c r="K6" s="47"/>
      <c r="L6" s="47"/>
      <c r="M6" s="47"/>
    </row>
    <row r="7" spans="2:13" ht="15.75" hidden="1">
      <c r="B7" s="2"/>
      <c r="C7" s="2"/>
      <c r="D7" s="2"/>
      <c r="E7" s="2"/>
      <c r="F7" s="2"/>
      <c r="G7" s="2"/>
      <c r="H7" s="2"/>
      <c r="I7" s="2"/>
      <c r="J7" s="45" t="s">
        <v>17</v>
      </c>
      <c r="K7" s="45"/>
      <c r="L7" s="45"/>
      <c r="M7" s="45"/>
    </row>
    <row r="8" spans="2:13" ht="15.75" hidden="1">
      <c r="B8" s="2"/>
      <c r="C8" s="2"/>
      <c r="D8" s="2"/>
      <c r="E8" s="2"/>
      <c r="F8" s="2"/>
      <c r="G8" s="2"/>
      <c r="H8" s="2"/>
      <c r="I8" s="2"/>
      <c r="J8" s="45" t="s">
        <v>23</v>
      </c>
      <c r="K8" s="45"/>
      <c r="L8" s="45"/>
      <c r="M8" s="45"/>
    </row>
    <row r="9" spans="2:13" ht="15.75" hidden="1">
      <c r="B9" s="2"/>
      <c r="C9" s="2"/>
      <c r="D9" s="2"/>
      <c r="E9" s="2"/>
      <c r="F9" s="2"/>
      <c r="G9" s="2"/>
      <c r="H9" s="2"/>
      <c r="I9" s="2"/>
      <c r="J9" s="45" t="s">
        <v>27</v>
      </c>
      <c r="K9" s="45"/>
      <c r="L9" s="45"/>
      <c r="M9" s="45"/>
    </row>
    <row r="10" spans="2:13" ht="15.75" hidden="1">
      <c r="B10" s="2"/>
      <c r="C10" s="2"/>
      <c r="D10" s="2"/>
      <c r="E10" s="2"/>
      <c r="F10" s="2"/>
      <c r="G10" s="2"/>
      <c r="H10" s="2"/>
      <c r="I10" s="2"/>
      <c r="J10" s="45" t="s">
        <v>29</v>
      </c>
      <c r="K10" s="45"/>
      <c r="L10" s="45"/>
      <c r="M10" s="45"/>
    </row>
    <row r="11" spans="2:13" ht="15.75" hidden="1">
      <c r="B11" s="2"/>
      <c r="C11" s="2"/>
      <c r="D11" s="2"/>
      <c r="E11" s="2"/>
      <c r="F11" s="2"/>
      <c r="G11" s="2"/>
      <c r="H11" s="2"/>
      <c r="I11" s="2"/>
      <c r="J11" s="45" t="s">
        <v>44</v>
      </c>
      <c r="K11" s="45"/>
      <c r="L11" s="45"/>
      <c r="M11" s="45"/>
    </row>
    <row r="12" spans="2:13" ht="15.75" hidden="1">
      <c r="B12" s="2"/>
      <c r="C12" s="2"/>
      <c r="D12" s="2"/>
      <c r="E12" s="2"/>
      <c r="F12" s="2"/>
      <c r="G12" s="2"/>
      <c r="H12" s="2"/>
      <c r="I12" s="2"/>
      <c r="J12" s="45" t="s">
        <v>50</v>
      </c>
      <c r="K12" s="45"/>
      <c r="L12" s="45"/>
      <c r="M12" s="45"/>
    </row>
    <row r="13" spans="2:13" ht="15.75" hidden="1">
      <c r="B13" s="2"/>
      <c r="C13" s="2"/>
      <c r="D13" s="2"/>
      <c r="E13" s="2"/>
      <c r="F13" s="2"/>
      <c r="G13" s="2"/>
      <c r="H13" s="2"/>
      <c r="I13" s="2"/>
      <c r="J13" s="26" t="s">
        <v>55</v>
      </c>
      <c r="K13" s="26"/>
      <c r="L13" s="26"/>
      <c r="M13" s="26"/>
    </row>
    <row r="14" spans="2:13" ht="15.75" hidden="1">
      <c r="B14" s="2"/>
      <c r="C14" s="2"/>
      <c r="D14" s="2"/>
      <c r="E14" s="2"/>
      <c r="F14" s="2"/>
      <c r="G14" s="2"/>
      <c r="H14" s="2"/>
      <c r="I14" s="2"/>
      <c r="J14" s="26" t="s">
        <v>56</v>
      </c>
      <c r="K14" s="26"/>
      <c r="L14" s="26"/>
      <c r="M14" s="26"/>
    </row>
    <row r="15" spans="2:13" ht="15.75" hidden="1">
      <c r="B15" s="2"/>
      <c r="C15" s="2"/>
      <c r="D15" s="2"/>
      <c r="E15" s="2"/>
      <c r="F15" s="2"/>
      <c r="G15" s="2"/>
      <c r="H15" s="2"/>
      <c r="I15" s="2"/>
      <c r="J15" s="45" t="s">
        <v>57</v>
      </c>
      <c r="K15" s="46"/>
      <c r="L15" s="46"/>
      <c r="M15" s="46"/>
    </row>
    <row r="16" spans="2:13" ht="30.75" customHeight="1">
      <c r="B16" s="2"/>
      <c r="C16" s="2"/>
      <c r="D16" s="2"/>
      <c r="E16" s="2"/>
      <c r="F16" s="2"/>
      <c r="G16" s="2"/>
      <c r="H16" s="2"/>
      <c r="I16" s="2"/>
      <c r="J16" s="73" t="s">
        <v>60</v>
      </c>
      <c r="K16" s="45"/>
      <c r="L16" s="45"/>
      <c r="M16" s="45"/>
    </row>
    <row r="17" spans="2:13" ht="27.75" customHeight="1">
      <c r="B17" s="76" t="s">
        <v>18</v>
      </c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</row>
    <row r="18" spans="2:13" ht="30.75" customHeight="1">
      <c r="B18" s="76" t="s">
        <v>28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</row>
    <row r="19" spans="2:13" ht="15.75">
      <c r="B19" s="17"/>
      <c r="C19" s="17"/>
      <c r="D19" s="17"/>
      <c r="E19" s="17"/>
      <c r="F19" s="70"/>
      <c r="G19" s="70"/>
      <c r="H19" s="70"/>
      <c r="I19" s="70"/>
      <c r="J19" s="70"/>
      <c r="K19" s="70"/>
      <c r="L19" s="74"/>
      <c r="M19" s="75"/>
    </row>
    <row r="20" spans="2:13" ht="15.75">
      <c r="B20" s="17"/>
      <c r="C20" s="17"/>
      <c r="D20" s="17"/>
      <c r="E20" s="72">
        <v>42508</v>
      </c>
      <c r="F20" s="72"/>
      <c r="G20" s="71" t="s">
        <v>14</v>
      </c>
      <c r="H20" s="71"/>
      <c r="I20" s="18"/>
      <c r="J20" s="17"/>
      <c r="K20" s="17"/>
      <c r="L20" s="63"/>
      <c r="M20" s="64"/>
    </row>
    <row r="21" spans="2:13" ht="15.75">
      <c r="B21" s="19"/>
      <c r="C21" s="19"/>
      <c r="D21" s="19"/>
      <c r="E21" s="62"/>
      <c r="F21" s="62"/>
      <c r="G21" s="62"/>
      <c r="H21" s="62"/>
      <c r="I21" s="19"/>
      <c r="J21" s="19"/>
      <c r="K21" s="19"/>
      <c r="L21" s="19"/>
      <c r="M21" s="19"/>
    </row>
    <row r="22" spans="2:13" ht="15.75">
      <c r="B22" s="19"/>
      <c r="C22" s="19"/>
      <c r="D22" s="19"/>
      <c r="E22" s="20"/>
      <c r="F22" s="20"/>
      <c r="G22" s="20"/>
      <c r="H22" s="20"/>
      <c r="I22" s="19"/>
      <c r="J22" s="19"/>
      <c r="K22" s="19"/>
      <c r="L22" s="19"/>
      <c r="M22" s="19"/>
    </row>
    <row r="23" spans="2:13" ht="15" customHeight="1">
      <c r="B23" s="39" t="s">
        <v>0</v>
      </c>
      <c r="C23" s="39" t="s">
        <v>5</v>
      </c>
      <c r="D23" s="39" t="s">
        <v>13</v>
      </c>
      <c r="E23" s="65" t="s">
        <v>10</v>
      </c>
      <c r="F23" s="66"/>
      <c r="G23" s="66"/>
      <c r="H23" s="66"/>
      <c r="I23" s="66"/>
      <c r="J23" s="66"/>
      <c r="K23" s="67"/>
      <c r="L23" s="39" t="s">
        <v>6</v>
      </c>
      <c r="M23" s="40" t="s">
        <v>21</v>
      </c>
    </row>
    <row r="24" spans="2:13" ht="31.5" customHeight="1">
      <c r="B24" s="39"/>
      <c r="C24" s="39"/>
      <c r="D24" s="39"/>
      <c r="E24" s="40" t="s">
        <v>7</v>
      </c>
      <c r="F24" s="39" t="s">
        <v>3</v>
      </c>
      <c r="G24" s="39"/>
      <c r="H24" s="65" t="s">
        <v>1</v>
      </c>
      <c r="I24" s="66"/>
      <c r="J24" s="66"/>
      <c r="K24" s="67"/>
      <c r="L24" s="39"/>
      <c r="M24" s="41"/>
    </row>
    <row r="25" spans="2:13" ht="15.75" customHeight="1">
      <c r="B25" s="39"/>
      <c r="C25" s="39"/>
      <c r="D25" s="39"/>
      <c r="E25" s="41"/>
      <c r="F25" s="39" t="s">
        <v>8</v>
      </c>
      <c r="G25" s="65" t="s">
        <v>4</v>
      </c>
      <c r="H25" s="66"/>
      <c r="I25" s="66"/>
      <c r="J25" s="66"/>
      <c r="K25" s="67"/>
      <c r="L25" s="39"/>
      <c r="M25" s="41"/>
    </row>
    <row r="26" spans="2:13" ht="15.75" customHeight="1">
      <c r="B26" s="39"/>
      <c r="C26" s="39"/>
      <c r="D26" s="39"/>
      <c r="E26" s="41"/>
      <c r="F26" s="39"/>
      <c r="G26" s="40" t="s">
        <v>51</v>
      </c>
      <c r="H26" s="65" t="s">
        <v>12</v>
      </c>
      <c r="I26" s="66"/>
      <c r="J26" s="66"/>
      <c r="K26" s="67"/>
      <c r="L26" s="39"/>
      <c r="M26" s="41"/>
    </row>
    <row r="27" spans="2:13" ht="64.5" customHeight="1">
      <c r="B27" s="39"/>
      <c r="C27" s="39"/>
      <c r="D27" s="39"/>
      <c r="E27" s="42"/>
      <c r="F27" s="39"/>
      <c r="G27" s="42"/>
      <c r="H27" s="22" t="s">
        <v>52</v>
      </c>
      <c r="I27" s="21" t="s">
        <v>54</v>
      </c>
      <c r="J27" s="21" t="s">
        <v>53</v>
      </c>
      <c r="K27" s="21" t="s">
        <v>9</v>
      </c>
      <c r="L27" s="39"/>
      <c r="M27" s="42"/>
    </row>
    <row r="28" spans="2:13" ht="15.75">
      <c r="B28" s="21">
        <v>1</v>
      </c>
      <c r="C28" s="21">
        <v>2</v>
      </c>
      <c r="D28" s="21">
        <v>3</v>
      </c>
      <c r="E28" s="21">
        <v>4</v>
      </c>
      <c r="F28" s="21">
        <v>5</v>
      </c>
      <c r="G28" s="21">
        <v>6</v>
      </c>
      <c r="H28" s="21">
        <v>7</v>
      </c>
      <c r="I28" s="21">
        <v>8</v>
      </c>
      <c r="J28" s="21">
        <v>9</v>
      </c>
      <c r="K28" s="21">
        <v>10</v>
      </c>
      <c r="L28" s="21">
        <v>11</v>
      </c>
      <c r="M28" s="21">
        <v>12</v>
      </c>
    </row>
    <row r="29" spans="1:14" ht="90">
      <c r="A29" s="4"/>
      <c r="B29" s="10" t="s">
        <v>19</v>
      </c>
      <c r="C29" s="11" t="s">
        <v>20</v>
      </c>
      <c r="D29" s="11" t="s">
        <v>22</v>
      </c>
      <c r="E29" s="12">
        <f>F29+G29+H29+I29+J29+K29</f>
        <v>856480.92</v>
      </c>
      <c r="F29" s="30">
        <v>728008.78</v>
      </c>
      <c r="G29" s="13">
        <v>42824.05</v>
      </c>
      <c r="H29" s="13">
        <v>0</v>
      </c>
      <c r="I29" s="13">
        <v>85648.09</v>
      </c>
      <c r="J29" s="13">
        <v>0</v>
      </c>
      <c r="K29" s="13">
        <v>0</v>
      </c>
      <c r="L29" s="14">
        <v>42916</v>
      </c>
      <c r="M29" s="36" t="s">
        <v>45</v>
      </c>
      <c r="N29" s="25"/>
    </row>
    <row r="30" spans="1:14" ht="88.5" customHeight="1">
      <c r="A30" s="4"/>
      <c r="B30" s="15" t="s">
        <v>24</v>
      </c>
      <c r="C30" s="16" t="s">
        <v>25</v>
      </c>
      <c r="D30" s="16" t="s">
        <v>26</v>
      </c>
      <c r="E30" s="12">
        <f aca="true" t="shared" si="0" ref="E30:E37">F30+G30+H30+I30+J30+K30</f>
        <v>775098.78</v>
      </c>
      <c r="F30" s="30">
        <v>658833.96</v>
      </c>
      <c r="G30" s="13">
        <v>58132.41</v>
      </c>
      <c r="H30" s="13">
        <v>0</v>
      </c>
      <c r="I30" s="13">
        <v>58132.41</v>
      </c>
      <c r="J30" s="13">
        <v>0</v>
      </c>
      <c r="K30" s="13">
        <v>0</v>
      </c>
      <c r="L30" s="23">
        <v>43039</v>
      </c>
      <c r="M30" s="36" t="s">
        <v>45</v>
      </c>
      <c r="N30" s="8"/>
    </row>
    <row r="31" spans="1:14" ht="88.5" customHeight="1">
      <c r="A31" s="4"/>
      <c r="B31" s="15" t="s">
        <v>30</v>
      </c>
      <c r="C31" s="16" t="s">
        <v>31</v>
      </c>
      <c r="D31" s="16" t="s">
        <v>32</v>
      </c>
      <c r="E31" s="12">
        <f t="shared" si="0"/>
        <v>957401.09</v>
      </c>
      <c r="F31" s="30">
        <v>813790.69</v>
      </c>
      <c r="G31" s="13">
        <v>71805.06</v>
      </c>
      <c r="H31" s="13">
        <v>0</v>
      </c>
      <c r="I31" s="13">
        <v>71805.34</v>
      </c>
      <c r="J31" s="13">
        <v>0</v>
      </c>
      <c r="K31" s="13">
        <v>0</v>
      </c>
      <c r="L31" s="23">
        <v>43069</v>
      </c>
      <c r="M31" s="36" t="s">
        <v>45</v>
      </c>
      <c r="N31" s="8"/>
    </row>
    <row r="32" spans="1:14" ht="88.5" customHeight="1">
      <c r="A32" s="4"/>
      <c r="B32" s="15" t="s">
        <v>33</v>
      </c>
      <c r="C32" s="31" t="s">
        <v>20</v>
      </c>
      <c r="D32" s="31" t="s">
        <v>38</v>
      </c>
      <c r="E32" s="12">
        <f t="shared" si="0"/>
        <v>891515.23</v>
      </c>
      <c r="F32" s="32">
        <v>757787.94</v>
      </c>
      <c r="G32" s="38">
        <v>66863.64</v>
      </c>
      <c r="H32" s="13">
        <v>0</v>
      </c>
      <c r="I32" s="38">
        <v>66863.65</v>
      </c>
      <c r="J32" s="13">
        <v>0</v>
      </c>
      <c r="K32" s="13">
        <v>0</v>
      </c>
      <c r="L32" s="23">
        <v>43251</v>
      </c>
      <c r="M32" s="36" t="s">
        <v>45</v>
      </c>
      <c r="N32" s="8"/>
    </row>
    <row r="33" spans="1:14" ht="88.5" customHeight="1">
      <c r="A33" s="4"/>
      <c r="B33" s="15" t="s">
        <v>34</v>
      </c>
      <c r="C33" s="33" t="s">
        <v>25</v>
      </c>
      <c r="D33" s="33" t="s">
        <v>49</v>
      </c>
      <c r="E33" s="12">
        <f t="shared" si="0"/>
        <v>984108.12</v>
      </c>
      <c r="F33" s="29">
        <v>836491.89</v>
      </c>
      <c r="G33" s="29">
        <v>73808.11</v>
      </c>
      <c r="H33" s="13">
        <v>0</v>
      </c>
      <c r="I33" s="29">
        <v>73808.12</v>
      </c>
      <c r="J33" s="13">
        <v>0</v>
      </c>
      <c r="K33" s="13">
        <v>0</v>
      </c>
      <c r="L33" s="23">
        <v>43159</v>
      </c>
      <c r="M33" s="36" t="s">
        <v>45</v>
      </c>
      <c r="N33" s="8"/>
    </row>
    <row r="34" spans="1:14" ht="88.5" customHeight="1">
      <c r="A34" s="4"/>
      <c r="B34" s="15" t="s">
        <v>35</v>
      </c>
      <c r="C34" s="33" t="s">
        <v>47</v>
      </c>
      <c r="D34" s="33" t="s">
        <v>40</v>
      </c>
      <c r="E34" s="12">
        <f t="shared" si="0"/>
        <v>889944.94</v>
      </c>
      <c r="F34" s="29">
        <v>756453.19</v>
      </c>
      <c r="G34" s="29">
        <v>66745.87</v>
      </c>
      <c r="H34" s="13">
        <v>0</v>
      </c>
      <c r="I34" s="29">
        <v>66745.88</v>
      </c>
      <c r="J34" s="13">
        <v>0</v>
      </c>
      <c r="K34" s="13">
        <v>0</v>
      </c>
      <c r="L34" s="23">
        <v>43251</v>
      </c>
      <c r="M34" s="36" t="s">
        <v>45</v>
      </c>
      <c r="N34" s="8"/>
    </row>
    <row r="35" spans="1:14" ht="88.5" customHeight="1">
      <c r="A35" s="4"/>
      <c r="B35" s="15" t="s">
        <v>36</v>
      </c>
      <c r="C35" s="33" t="s">
        <v>46</v>
      </c>
      <c r="D35" s="33" t="s">
        <v>41</v>
      </c>
      <c r="E35" s="12">
        <f t="shared" si="0"/>
        <v>890177</v>
      </c>
      <c r="F35" s="29">
        <v>756650.44</v>
      </c>
      <c r="G35" s="29">
        <v>66763.28</v>
      </c>
      <c r="H35" s="13">
        <v>0</v>
      </c>
      <c r="I35" s="29">
        <v>66763.28</v>
      </c>
      <c r="J35" s="13">
        <v>0</v>
      </c>
      <c r="K35" s="13">
        <v>0</v>
      </c>
      <c r="L35" s="23">
        <v>43131</v>
      </c>
      <c r="M35" s="36" t="s">
        <v>45</v>
      </c>
      <c r="N35" s="8"/>
    </row>
    <row r="36" spans="1:14" ht="88.5" customHeight="1">
      <c r="A36" s="4"/>
      <c r="B36" s="15" t="s">
        <v>37</v>
      </c>
      <c r="C36" s="34" t="s">
        <v>48</v>
      </c>
      <c r="D36" s="34" t="s">
        <v>42</v>
      </c>
      <c r="E36" s="12">
        <f t="shared" si="0"/>
        <v>1021947.6200000001</v>
      </c>
      <c r="F36" s="32">
        <v>756075.16</v>
      </c>
      <c r="G36" s="32">
        <v>88950.02</v>
      </c>
      <c r="H36" s="13">
        <v>0</v>
      </c>
      <c r="I36" s="32">
        <v>176922.44</v>
      </c>
      <c r="J36" s="13">
        <v>0</v>
      </c>
      <c r="K36" s="13">
        <v>0</v>
      </c>
      <c r="L36" s="23">
        <v>43098</v>
      </c>
      <c r="M36" s="36" t="s">
        <v>45</v>
      </c>
      <c r="N36" s="8"/>
    </row>
    <row r="37" spans="1:14" ht="88.5" customHeight="1">
      <c r="A37" s="4"/>
      <c r="B37" s="15" t="s">
        <v>39</v>
      </c>
      <c r="C37" s="35" t="s">
        <v>48</v>
      </c>
      <c r="D37" s="35" t="s">
        <v>43</v>
      </c>
      <c r="E37" s="12">
        <f t="shared" si="0"/>
        <v>857317.6699999999</v>
      </c>
      <c r="F37" s="32">
        <v>673327.83</v>
      </c>
      <c r="G37" s="32">
        <v>79215.03</v>
      </c>
      <c r="H37" s="13">
        <v>0</v>
      </c>
      <c r="I37" s="32">
        <v>104774.81</v>
      </c>
      <c r="J37" s="13">
        <v>0</v>
      </c>
      <c r="K37" s="13">
        <v>0</v>
      </c>
      <c r="L37" s="23">
        <v>43189</v>
      </c>
      <c r="M37" s="36" t="s">
        <v>45</v>
      </c>
      <c r="N37" s="8"/>
    </row>
    <row r="38" spans="2:13" ht="15.75">
      <c r="B38" s="58" t="s">
        <v>2</v>
      </c>
      <c r="C38" s="59"/>
      <c r="D38" s="59"/>
      <c r="E38" s="52">
        <f aca="true" t="shared" si="1" ref="E38:K38">SUM(E29:E37)</f>
        <v>8123991.37</v>
      </c>
      <c r="F38" s="52">
        <f>SUM(F29:F37)</f>
        <v>6737419.879999999</v>
      </c>
      <c r="G38" s="52">
        <f t="shared" si="1"/>
        <v>615107.4700000001</v>
      </c>
      <c r="H38" s="52">
        <f t="shared" si="1"/>
        <v>0</v>
      </c>
      <c r="I38" s="52">
        <f t="shared" si="1"/>
        <v>771464.02</v>
      </c>
      <c r="J38" s="52">
        <f t="shared" si="1"/>
        <v>0</v>
      </c>
      <c r="K38" s="52">
        <f t="shared" si="1"/>
        <v>0</v>
      </c>
      <c r="L38" s="54"/>
      <c r="M38" s="55"/>
    </row>
    <row r="39" spans="1:17" s="6" customFormat="1" ht="15.75">
      <c r="A39" s="3"/>
      <c r="B39" s="60"/>
      <c r="C39" s="61"/>
      <c r="D39" s="61"/>
      <c r="E39" s="53"/>
      <c r="F39" s="53"/>
      <c r="G39" s="53"/>
      <c r="H39" s="53"/>
      <c r="I39" s="53"/>
      <c r="J39" s="53"/>
      <c r="K39" s="53"/>
      <c r="L39" s="56"/>
      <c r="M39" s="57"/>
      <c r="Q39" s="7"/>
    </row>
    <row r="40" spans="2:13" ht="15.75">
      <c r="B40" s="48" t="s">
        <v>11</v>
      </c>
      <c r="C40" s="48"/>
      <c r="D40" s="48"/>
      <c r="E40" s="48"/>
      <c r="F40" s="49">
        <v>6766060</v>
      </c>
      <c r="G40" s="50"/>
      <c r="H40" s="50"/>
      <c r="I40" s="50"/>
      <c r="J40" s="50"/>
      <c r="K40" s="50"/>
      <c r="L40" s="50"/>
      <c r="M40" s="51"/>
    </row>
    <row r="41" spans="2:13" ht="15.7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2:13" ht="15.7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2:13" ht="15.75">
      <c r="B43" s="5"/>
      <c r="C43" s="5"/>
      <c r="D43" s="5"/>
      <c r="E43" s="24"/>
      <c r="F43" s="24"/>
      <c r="G43" s="5"/>
      <c r="H43" s="5"/>
      <c r="I43" s="5"/>
      <c r="J43" s="5"/>
      <c r="K43" s="5"/>
      <c r="L43" s="5"/>
      <c r="M43" s="5"/>
    </row>
    <row r="44" spans="2:13" ht="15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51" ht="15.75">
      <c r="J51" s="27"/>
    </row>
  </sheetData>
  <sheetProtection/>
  <mergeCells count="44">
    <mergeCell ref="F38:F39"/>
    <mergeCell ref="G38:G39"/>
    <mergeCell ref="H38:H39"/>
    <mergeCell ref="J11:M11"/>
    <mergeCell ref="B18:M18"/>
    <mergeCell ref="B17:M17"/>
    <mergeCell ref="F25:F27"/>
    <mergeCell ref="H24:K24"/>
    <mergeCell ref="F24:G24"/>
    <mergeCell ref="H26:K26"/>
    <mergeCell ref="J16:M16"/>
    <mergeCell ref="L19:M19"/>
    <mergeCell ref="J9:M9"/>
    <mergeCell ref="J10:M10"/>
    <mergeCell ref="L20:M20"/>
    <mergeCell ref="B23:B27"/>
    <mergeCell ref="G25:K25"/>
    <mergeCell ref="J4:M4"/>
    <mergeCell ref="F19:K19"/>
    <mergeCell ref="G20:H20"/>
    <mergeCell ref="E20:F20"/>
    <mergeCell ref="J12:M12"/>
    <mergeCell ref="J5:M5"/>
    <mergeCell ref="E23:K23"/>
    <mergeCell ref="B40:E40"/>
    <mergeCell ref="F40:M40"/>
    <mergeCell ref="E38:E39"/>
    <mergeCell ref="L38:M39"/>
    <mergeCell ref="B38:D39"/>
    <mergeCell ref="G26:G27"/>
    <mergeCell ref="I38:I39"/>
    <mergeCell ref="J38:J39"/>
    <mergeCell ref="E24:E27"/>
    <mergeCell ref="K38:K39"/>
    <mergeCell ref="C23:C27"/>
    <mergeCell ref="M23:M27"/>
    <mergeCell ref="L23:L27"/>
    <mergeCell ref="D23:D27"/>
    <mergeCell ref="J3:M3"/>
    <mergeCell ref="J8:M8"/>
    <mergeCell ref="J15:M15"/>
    <mergeCell ref="J6:M6"/>
    <mergeCell ref="J7:M7"/>
    <mergeCell ref="E21:H2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ignoredErrors>
    <ignoredError sqref="E38 G38:K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rpdkau06</cp:lastModifiedBy>
  <cp:lastPrinted>2019-01-14T13:33:40Z</cp:lastPrinted>
  <dcterms:created xsi:type="dcterms:W3CDTF">2013-02-28T07:13:39Z</dcterms:created>
  <dcterms:modified xsi:type="dcterms:W3CDTF">2020-10-27T13:33:08Z</dcterms:modified>
  <cp:category/>
  <cp:version/>
  <cp:contentType/>
  <cp:contentStatus/>
</cp:coreProperties>
</file>